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defaultThemeVersion="124226"/>
  <mc:AlternateContent xmlns:mc="http://schemas.openxmlformats.org/markup-compatibility/2006">
    <mc:Choice Requires="x15">
      <x15ac:absPath xmlns:x15ac="http://schemas.microsoft.com/office/spreadsheetml/2010/11/ac" url="C:\Users\Marketing\SyncedFolder\Team Shares\MFA_Share\1. Certifications\Facility Certification Folders\Facility Certification\Application Materials\"/>
    </mc:Choice>
  </mc:AlternateContent>
  <xr:revisionPtr revIDLastSave="0" documentId="8_{5F9C2036-9077-422A-8909-31EDA185F646}" xr6:coauthVersionLast="47" xr6:coauthVersionMax="47" xr10:uidLastSave="{00000000-0000-0000-0000-000000000000}"/>
  <bookViews>
    <workbookView xWindow="28680" yWindow="-120" windowWidth="24240" windowHeight="13140" xr2:uid="{00000000-000D-0000-FFFF-FFFF00000000}"/>
  </bookViews>
  <sheets>
    <sheet name="MFA Certification" sheetId="1" r:id="rId1"/>
  </sheets>
  <definedNames>
    <definedName name="_xlnm.Print_Area" localSheetId="0">'MFA Certification'!$A$1:$F$276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04" i="1" l="1"/>
  <c r="F192" i="1"/>
  <c r="F48" i="1"/>
  <c r="F235" i="1"/>
  <c r="F184" i="1"/>
  <c r="F124" i="1"/>
  <c r="F81" i="1"/>
  <c r="F100" i="1" l="1"/>
  <c r="F108" i="1"/>
  <c r="F130" i="1"/>
  <c r="F239" i="1"/>
  <c r="F138" i="1"/>
  <c r="F272" i="1"/>
  <c r="F43" i="1" l="1"/>
  <c r="F58" i="1"/>
  <c r="F90" i="1"/>
  <c r="F95" i="1"/>
  <c r="F154" i="1"/>
  <c r="F160" i="1"/>
  <c r="F176" i="1"/>
  <c r="F248" i="1"/>
  <c r="F255" i="1"/>
  <c r="F261" i="1"/>
  <c r="F267" i="1"/>
  <c r="F273" i="1"/>
  <c r="D159" i="1"/>
  <c r="D150" i="1"/>
  <c r="D128" i="1"/>
  <c r="D103" i="1"/>
  <c r="D87" i="1"/>
  <c r="D70" i="1"/>
  <c r="D72" i="1"/>
  <c r="F269" i="1" l="1"/>
  <c r="F275" i="1" s="1"/>
</calcChain>
</file>

<file path=xl/sharedStrings.xml><?xml version="1.0" encoding="utf-8"?>
<sst xmlns="http://schemas.openxmlformats.org/spreadsheetml/2006/main" count="218" uniqueCount="193">
  <si>
    <t>II. Quality Management</t>
  </si>
  <si>
    <t>V.  Programs and Services</t>
  </si>
  <si>
    <t>b.  Does each program have appropriate inclusion and exclusion criteria?</t>
  </si>
  <si>
    <t>c.  Do participants undergo a documented initial assessment with follow-up reporting to the referring physician and /or healthcare provider?</t>
  </si>
  <si>
    <t>d.  Do programs provide nutritional counseling by qualified staff, when appropriate?</t>
  </si>
  <si>
    <t>e.  Is appropriate mental-health counseling available to clinical program participants as necessary, either provided by the facility through the participants primary care physician, and/or by referral to a mental-health provider?</t>
  </si>
  <si>
    <t>g.  Does staff maintain an open line of communication with referring physicians and other healthcare providers to provide members with optimal care and programming?</t>
  </si>
  <si>
    <t>VI.  Children and Youth</t>
  </si>
  <si>
    <t>VII.  Aquatics</t>
  </si>
  <si>
    <t>VIII.  Professional Staffing</t>
  </si>
  <si>
    <t>IX.  Facility Operations</t>
  </si>
  <si>
    <t>Children and Youth Standard 1:  A Medical Fitness Center with youth/children's programming/services must have a written policy/procedure for collecting and documenting pre-participation information on the youth/children participants.</t>
  </si>
  <si>
    <t xml:space="preserve">Facilities not located in the United States must meet the "intent" represented in a guideline when evidence of compliance is dependent upon U.S. based laws, regulations, certifications, etc… (e.g., HIPAA, OSHA, ADA, NCCA, etc…).  Scoring these guidelines as "N/A" is not appropriate.  </t>
  </si>
  <si>
    <t>Does the center's quality management program use standardized processes for regular reporting of key information and outcomes related to a member's individual fitness/wellness program(s), and as a result, determine whether to continue, modify, or terminate such programs as identified and related to:</t>
  </si>
  <si>
    <t>Does the facility take documented steps to include appropriate signage to warn users of actions that pose potential risks to their health and safety, including head-first entry, breath-holding and underwater swimming?</t>
  </si>
  <si>
    <t>c.  Additional experience/training and/or credential specific to the target population.</t>
  </si>
  <si>
    <t>Does the facility have a process in place to ensure that all staff credentials are current?</t>
  </si>
  <si>
    <t>Are all guests and visitors required to check-in at the relevant service-delivery point within the facility?</t>
  </si>
  <si>
    <t>Are the number of staff scheduled to be present in the facility adjusted, as appropriate, in response to usage rate data?</t>
  </si>
  <si>
    <t>Does the facility have wall and floor surfaces in its activity areas that minimize the risk of injury to participants?</t>
  </si>
  <si>
    <t>Does the facility annually conduct an accessibility survey utilizing disabled persons and other special populations it serves and document efforts to enhance facility accessibility?</t>
  </si>
  <si>
    <t>Are staff provided training to augment their understandings of the needs of the various special populations who may access the facility?</t>
  </si>
  <si>
    <t>Are chemicals stored in appropriately secured locations and in a manner consistent with the requirements of appropriate governing bodies?</t>
  </si>
  <si>
    <t>Programs and Services Standard 1:  A Medical Fitness Center must have programs and services that address the needs and interests of its users.</t>
  </si>
  <si>
    <t>Programs and Services Standard 2:  A Medical Fitness Center must offer preventive/lifestyle modification programs for members and the community at large.</t>
  </si>
  <si>
    <t>Aquatics Standard 1:  A Medical Fitness Center with aquatics facilities must have written policies and procedures specific to the programs and services that are to be offered in each aquatics area.</t>
  </si>
  <si>
    <t>Aquatics Standard 2:  A Medical Fitness Center with aquatics areas must have specific written emergency plans for each aquatic area and appropriate rescue equipment that is easily accessible and kept in good condition.</t>
  </si>
  <si>
    <t>Aquatics Standard 3:  A Medical Fitness Center with aquatics facilities must comply with all laws/regulations regarding pool chemistry, chemical storage, pool supervision, signage, etc., as required by appropriate governing bodies.</t>
  </si>
  <si>
    <t>Facility Operations Standard 2:  A Medical Fitness Center must comply with all required laws, regulations, and codes governing the operation of the facility.</t>
  </si>
  <si>
    <t>Facility Operations Standard 3:  A Medical Fitness Center must be accessible to the disabled and other special populations that it serves.</t>
  </si>
  <si>
    <t>Facility Operations Standard 4:  A Medical Fitness Center must meet all current regulations for potentially hazardous materials, including handling of bodily fluids, as required by appropriate governing bodies.</t>
  </si>
  <si>
    <t>Medical Oversight Standard 1:  A Medical Fitness Center must have medical oversight.  A medical director, a physician advisory committee, and/or a physician advisor must be in place to provide medical oversight for the facility's programming in order to maximize the safety of all participants and ensure medically and scientifically sound programs and services.</t>
  </si>
  <si>
    <t>b.  Is all fitness testing conducted and interpreted by qualified staff, according to industry accepted methods/protocols?</t>
  </si>
  <si>
    <t>Are fitness testing results used as a starting point for developing an appropriate exercise prescription and as a basis for monitoring that individual's program?</t>
  </si>
  <si>
    <t>IV. Risk Management &amp; Emergency-Response Policies</t>
  </si>
  <si>
    <t>Is each AED maintained according to the manufacturer's guidelines and is maintenance and monitoring documentation kept current?</t>
  </si>
  <si>
    <t>Risk Management &amp; Emergency-Response Policies Standard 2: With physician oversight in place, a Medical Fitness Center must have an appropriate number of automatic external defibrillators (AEDs) that are easily accessible for use.</t>
  </si>
  <si>
    <t>Comments:</t>
  </si>
  <si>
    <t>Final Point Value</t>
  </si>
  <si>
    <t>Possible Score</t>
  </si>
  <si>
    <t>N/A's Applied</t>
  </si>
  <si>
    <t>Final Possible Score</t>
  </si>
  <si>
    <t>Percent Achieved</t>
  </si>
  <si>
    <t>Medical Oversight Standard 3:  A Medical Fitness Center must demonstrate a direct and valid relationship with its community healthcare system/local continuum of healthcare. There must be evidence of a systematic process that allows for the alignment of the healthcare system with the local continuum of care. The results of this alignment must be clearly demonstrated via well-defined and viable documented interactions with a hospital and/or health system, multiple hospitals and/or a physician group/clinic.</t>
  </si>
  <si>
    <t>Quality Management Standard 1: A Medical Fitness Center must have a systematic process in place to continuously assess and improve all aspects of health and fitness delivery, including, but not limited to, individual user outcomes, clinical and non-clinical programs/services, and operational/business processes.</t>
  </si>
  <si>
    <t>Is there a procedure in place to ensure that every individual entering the facility has appropriate access privileges to match the requirements of their visit?</t>
  </si>
  <si>
    <t>Does the facility have an appropriate amount of space between each piece of exercise equipment as recommended by the manufacturer, as well as between equipment and activity areas?</t>
  </si>
  <si>
    <t>Do staff receive regular training/review in handling potentially hazardous materials specific to the work area, at least annually?</t>
  </si>
  <si>
    <t>Does the facility provide and document staff training regarding the appropriate handling of bodily fluids and cleaning of contaminated surfaces?</t>
  </si>
  <si>
    <t>Is exercise equipment inclusive to allow the majority of disabled and other special populations access to a full-body workout?</t>
  </si>
  <si>
    <t>Does the facility provide signage that indicates access points for individuals with physical challenges?</t>
  </si>
  <si>
    <t>Does the facility offer health-related classes, such as, but not limited to, CPR, AED, first aid, etc.?</t>
  </si>
  <si>
    <t>I.  Medical Oversight</t>
  </si>
  <si>
    <t>Guideline</t>
  </si>
  <si>
    <t>Are all emergency and rescue equipment easily accessible and in good working condition?</t>
  </si>
  <si>
    <t>Does the center employ accepted methods to assess functional capacity, body composition, muscular fitness, flexibility, balance, and other components of physical and motor fitness?</t>
  </si>
  <si>
    <t>a.  Does the center offer exercise testing for fitness assessments, as well as for exercise prescription purposes?</t>
  </si>
  <si>
    <t>Does the facility have a formal incident reporting process and follow up management reporting program in place?</t>
  </si>
  <si>
    <t>Does the Medical Fitness Center have written procedures, approved by the Medical Advisory Committee or Medical Director for established children's programs/services that include, but are not limited to:</t>
  </si>
  <si>
    <t>Are there written policies and procedures that specify the responsibilities of staff handling emergencies in each aquatics area including the role of first, second, and third responder?</t>
  </si>
  <si>
    <t>Does the facility take appropriate actions to minimize the risk of potential entrapments and entanglements in the aquatics areas (e.g., compliance with the Virginia Graeme Baker Pool and Spa Safety Act)?</t>
  </si>
  <si>
    <t>Does the facility employ or contract with at least one staff person who is a Certified Pool Operator?</t>
  </si>
  <si>
    <t>Is pool chemistry checked on a regular intervals, as required by appropriate governing bodies and associated regulations, with documentation recorded and maintained for review by appropriate agencies?</t>
  </si>
  <si>
    <t xml:space="preserve">Is the pool chemistry monitoring equipment periodically checked for appropriate calibrations/operations with appropriate documentation? </t>
  </si>
  <si>
    <t>Are signs posted in easily viewed areas and include pool user rules/regulations, appropriate warnings and emergency procedures, and educate users regarding the importance of following pool hygiene rules?</t>
  </si>
  <si>
    <t>Does the fitness director, manager, or supervisor hold the following minimum qualifications?</t>
  </si>
  <si>
    <t>Do all of the personal training staff hold the following minimum requirements?</t>
  </si>
  <si>
    <t>b.  Certificate of completion or specialty certificates from a reputable organization for each specialized group modality that the instructor teaches.</t>
  </si>
  <si>
    <t>Does the aquatics director/supervisor (or responsible manager) hold the following minimum requirements?</t>
  </si>
  <si>
    <t>Does the facility conduct preventive maintenance on all of its exercise equipment according to guidelines provided by the equipment's manufacturer and a written record of all the maintenance inspection and follow-up kept for at least a year?</t>
  </si>
  <si>
    <t>a.  Does the advisory committee provide a cross section of medical expertise?</t>
  </si>
  <si>
    <t>Are the results of the review recorded and evaluated to determine whether a need for subsequent action exists?</t>
  </si>
  <si>
    <t>Does the facility's mission statement include a commitment by the facility to participate in the local continuum of care and individual/community health improvement?</t>
  </si>
  <si>
    <t>b.  records of hosted community and professional education programs/seminars covering a variety of health-related topics held on at least a quarterly basis?</t>
  </si>
  <si>
    <t>c.  documentation of participant attendance at the seminars, professional education programs and health related screenings that are offered?</t>
  </si>
  <si>
    <t>Professional Staffing Standard 2:  A Medical Fitness Center must provide a variety of training/continuing education opportunities for staff, utilizing relationships with and expertise of physicians, other community healthcare professionals and/or experts, conferences and distance learning programs that are approved for CECs.</t>
  </si>
  <si>
    <t>Does the facility leadership and the medical director/advisory committee meet at least four times a year? Documentation of at least one year's minutes required.</t>
  </si>
  <si>
    <t xml:space="preserve">Does the center have written policies (guiding principles) and procedures (specific steps to demonstrate compliance with policy) in place for ensuring all activities involving programs/services/processes are effective and efficient with respect to the facility's mission, goals, and objectives? </t>
  </si>
  <si>
    <t>Are all center members offered an initial orientation to the center, the exercise equipment, basic program concepts and emergency/safety guidelines?</t>
  </si>
  <si>
    <t>Does the facility provide signage that can be discerned by those individuals who have visual impairment?</t>
  </si>
  <si>
    <r>
      <t xml:space="preserve">Professional Staffing Standard 1:  A Medical Fitness Center must employ </t>
    </r>
    <r>
      <rPr>
        <b/>
        <sz val="10"/>
        <rFont val="Arial"/>
        <family val="2"/>
      </rPr>
      <t>professional(s) who hold degree(s), certification(s) and/or license(s) appropriate to each program offered and the populations served.</t>
    </r>
  </si>
  <si>
    <t>a.  a collaborative process in the design of new services, programs, or processes?</t>
  </si>
  <si>
    <t>b.  individual member/user outcomes?</t>
  </si>
  <si>
    <t>c.  facility programs?</t>
  </si>
  <si>
    <t xml:space="preserve"> </t>
  </si>
  <si>
    <t>Are performance improvement/outcomes data measured, evaluated, acted upon and documented in the following areas:</t>
  </si>
  <si>
    <t>Do all professional fitness floor staff hold the following minimum qualifications?</t>
  </si>
  <si>
    <t>Do all the group exercise instructors hold the following minimum qualifications?</t>
  </si>
  <si>
    <t>Do all of the aquatics staff hold the following minimum requirements?</t>
  </si>
  <si>
    <t>h.  Does the facility have policies and procedures in place that protect the confidentiality of all patients/clients and comply with privacy regulations? (for example Health Insurance Portability and Accountability Act of 1996 [HIPAA] and the Personal Health Information Act [PHIA])</t>
  </si>
  <si>
    <r>
      <t xml:space="preserve">Are there written policies that stipulate </t>
    </r>
    <r>
      <rPr>
        <sz val="10"/>
        <rFont val="Arial"/>
        <family val="2"/>
      </rPr>
      <t>adequate supervision</t>
    </r>
    <r>
      <rPr>
        <sz val="10"/>
        <color theme="1"/>
        <rFont val="Arial"/>
        <family val="2"/>
      </rPr>
      <t xml:space="preserve"> of children while they are in aquatics areas?</t>
    </r>
  </si>
  <si>
    <t>d.  surveys?</t>
  </si>
  <si>
    <t>a.  Are all treatments/interventions for program participants based on and adhere to nationally accepted guidelines?</t>
  </si>
  <si>
    <t>Does the center's quality management program provide coordination, integration and support for performance improvement activities relating to clinical programs and processes and ensure participation by all appropriate departments and services to help accomplish the following:</t>
  </si>
  <si>
    <t>b.  Certification: achieving at least one of the following: (a) current Red Cross, or other nationally recognized aquatics safety certification; (b) certification as an aquatics facility operator; (c) certification as a pool operator, advanced life-saving certification or water safety instructor certification.</t>
  </si>
  <si>
    <t>Based on applicable state or local laws or regulations, are the aquatic facilities required to have lifeguards and if so, are they scheduled appropriately to supervise pool activities?</t>
  </si>
  <si>
    <t>a.  parent(s)/guardian contact information?</t>
  </si>
  <si>
    <t>b.  emergency contact information (including other than parent or guardian)?</t>
  </si>
  <si>
    <t xml:space="preserve">Do all employed medical fitness center staff participate in Annual Universal Precautions Training and is such training documented? </t>
  </si>
  <si>
    <t>_____________________________________________________________________________________________________________________________________________________</t>
  </si>
  <si>
    <t>Does pre-participation information (i.e., enrollment or registration forms) on youth/children include:</t>
  </si>
  <si>
    <t>c.  list of individuals who have (and do not have) permission to pick up the child?</t>
  </si>
  <si>
    <t>d.  unique or special needs of the child that would affect the child's participation?</t>
  </si>
  <si>
    <t>e.  drop-off (sign in) and pick-up (sign out) procedures to insure the safety and security of the child?</t>
  </si>
  <si>
    <t>a. operational procedures specific to the program/service?</t>
  </si>
  <si>
    <t>b. emergency procedures specific to the children's program/service(s)?</t>
  </si>
  <si>
    <t>Does the medical director and/or advisory committee provide oversight at least four times per year for:</t>
  </si>
  <si>
    <t xml:space="preserve">a.  Certification: Appropriate aquatics certification or specialty training certificate for the position/responsibilities as defined by national, state and local governing associations. </t>
  </si>
  <si>
    <t xml:space="preserve">Facility Name: </t>
  </si>
  <si>
    <t>Facility Location:</t>
  </si>
  <si>
    <r>
      <t xml:space="preserve">Scoring a guideline as "N/A" should </t>
    </r>
    <r>
      <rPr>
        <b/>
        <i/>
        <u/>
        <sz val="10"/>
        <rFont val="Arial"/>
        <family val="2"/>
      </rPr>
      <t>only</t>
    </r>
    <r>
      <rPr>
        <b/>
        <sz val="10"/>
        <rFont val="Arial"/>
        <family val="2"/>
      </rPr>
      <t xml:space="preserve"> be used when the facility does not have the capability of compliance due to facility limitations (e.g., no pools) or has a policy or procedure that is "greater" than represented by the guidelines. An explanation on Form G NAs is required for all items scored NA.</t>
    </r>
  </si>
  <si>
    <t>Score</t>
  </si>
  <si>
    <t>f.   Does the program offer educational component(s) for program participants and, when appropriate, family members?</t>
  </si>
  <si>
    <t xml:space="preserve">Do all staff responsible for program development, supervision, implementation, and assigning exercise and nutrition recommendations for individuals with health conditions and/or special populations, hold the following qualifications?  </t>
  </si>
  <si>
    <t>Facility Certification: Self Scoring Checklist</t>
  </si>
  <si>
    <r>
      <t xml:space="preserve">Minimum Score of 90% and compliance with all Pass/Fail guidelines is required to pass the examination.  </t>
    </r>
    <r>
      <rPr>
        <b/>
        <sz val="10"/>
        <color rgb="FFFF0000"/>
        <rFont val="Arial"/>
        <family val="2"/>
      </rPr>
      <t>Pass/Fail guidelines are noted in Red Font.</t>
    </r>
  </si>
  <si>
    <t>b.  identify and utilize key findings to improve the member's/user's overall experience, and to improve processes and outcomes (using external benchmarks if available and appropriate)?</t>
  </si>
  <si>
    <t>c.  identify and utilize key findings to improve a member's/user's safety while participating in programs and activities?</t>
  </si>
  <si>
    <t>a.  performance measures and improvement strategies (e.g., strength, endurance, flexibility, speed)?</t>
  </si>
  <si>
    <t>b.  program outcomes (e.g., personal training, weight loss participant, other)?</t>
  </si>
  <si>
    <t>a.  safety/emergency response?</t>
  </si>
  <si>
    <t>f.  comparative industry benchmarks/standards of performance for organizational operations, as indicators of efficiency and sustainability (including financial ratios such as Rev/SF, Members/FTE, Sal Exp/Tot Rev, etc.)?</t>
  </si>
  <si>
    <t>g.  goals/objectives and key strategies with assigned accountabilities?</t>
  </si>
  <si>
    <t>e.  business processes, including annual budget and associated performance?</t>
  </si>
  <si>
    <t>h.   human resource-related factors (such as turnover, productivity, absenteeism, average length of service of employees, employee satisfaction, etc.)?</t>
  </si>
  <si>
    <t>Does the center have a systematic process of screening each participant for chronic diseases, associated risk classification, and the potential for exercise related illness or injury?</t>
  </si>
  <si>
    <t>III Pre-Participation Screening</t>
  </si>
  <si>
    <t>Pre-Participation Screening Standard 1:   A Medical Fitness Center must offer each participant an appropriate pre-participation screening process, and refer identified at-risk individuals to a physician, or qualified healthcare provider, for medical clearance prior to participation in any type of physical exercise, recreation, sports activity or program affiliated with the Center.</t>
  </si>
  <si>
    <t>Are all participants offered a pre-participation screening prior to their participation in physical activities offered by the center?  If a participant should decline the pre-participation screening, does the center have a policy/procedure that allows the participant to participate in programs and activities if the participant signs a waiver releasing the center from any liability?</t>
  </si>
  <si>
    <t>Does the waiver (referred to in Guideline 2) clearly delineate in writing that the participant has been offered a pre-participation screening, has been informed of the basic health risks associated with participating in physical activities, has chosen not to follow the recommendation to participate in the pre-participation screening, is assuming personal responsibility for his/her own actions and has released the Center from any legal responsibility from claims or suits arising from his/her participation in the center's programs?</t>
  </si>
  <si>
    <t>Pre-Participation Screening Standard 3:  The pre-participation screening, established in consultation with and approved by the medical advisory committee/director, should be reviewed and interpreted by qualified staff and the results documented, including referral to a qualified healthcare provider and the outcome of such consultation.</t>
  </si>
  <si>
    <t xml:space="preserve">Pre-Participation Screening Standard 4: A medical Fitness Center must have a system in place for helping ensure that every member has the opportunity to achieve the maximum benefits of their individual exercise and program participation efforts. </t>
  </si>
  <si>
    <r>
      <t>Are the results of the pre-participation screening</t>
    </r>
    <r>
      <rPr>
        <b/>
        <sz val="10"/>
        <color rgb="FFFF0000"/>
        <rFont val="Arial"/>
        <family val="2"/>
      </rPr>
      <t xml:space="preserve"> </t>
    </r>
    <r>
      <rPr>
        <sz val="10"/>
        <color rgb="FFFF0000"/>
        <rFont val="Arial"/>
        <family val="2"/>
      </rPr>
      <t>reviewed by qualified staff and documented and utilized to identify and make appropriate decisions about what constitutes safe activity levels and modalities for that particular person?</t>
    </r>
  </si>
  <si>
    <t>Is there appropriate signage posted that alerts users that a specific activity may expose them to an increased level of risk in every activity area where appropriate (such as sauna, steam room, whirlpool, aquatics area, racquet courts, fitness areas [using RPE or THR charts], hazardous conditions, shelter for inclement weather, equipment out of order)?</t>
  </si>
  <si>
    <t>Does the facility provide educational workshops/classes for the members and the community at large that utilize local healthcare professionals, as well as staff expertise and, when available, regional or national presenters on a regular basis?</t>
  </si>
  <si>
    <t>a.  Education: Bachelor's degree or higher in exercise science, kinesiology or related field.</t>
  </si>
  <si>
    <t>a.  Education: College certificate or associate's degree in exercise science or kinesiology, or related field.</t>
  </si>
  <si>
    <t>a.  Education: College certificate or associate's degree in fitness/exercise science or related field.</t>
  </si>
  <si>
    <t>Does the facility provide one or more of the following for each professional staff member: periodic travel/educational opportunities for staff to attend conferences, observe seminars, make site visits; facility-sponsored workshops, seminars, conferences for staff and other health professionals; access to current literature resources/medical library; web-based/online training opportunities?</t>
  </si>
  <si>
    <t>Does the center have a standardized process for measuring and evaluating the outcomes of center programs and provide the basis for modification or termination of each program based on available data sources and benchmarks?</t>
  </si>
  <si>
    <t xml:space="preserve">Are material safety data sheets, or their equivalent, for each potentially hazardous material maintained and readily available to all staff members (either electronic or hard copy)? </t>
  </si>
  <si>
    <t>Does the children/youth facility(ies) provide a safe and secure environment (i.e., electrical hazards, toys, secured furniture, flooring, outdoor equipment and enclosures, hazardous chemical, etc.) for children/youth ?</t>
  </si>
  <si>
    <t>Facility Operations Standard 1:  A Medical Fitness Center must have a system in place that accurately documents who has entered the facility during operating hours.</t>
  </si>
  <si>
    <t>Pre-Participation Screening Standard 2:   If the pre-participation screening identifies a potential participant as having known cardiovascular, metabolic, pulmonary or renal disease and/or is identified as a high-risk individual who is not currently exercising or physically active, the participant should be advised, in writing, to consult with a physician and/or qualified healthcare provider, and provide documentation of such consult back to the center prior to participating in physical activity at the center.</t>
  </si>
  <si>
    <t>Does the facility conduct a review/discussion of emergency response incidents during the prior quarter and document any recommendations for improvement?</t>
  </si>
  <si>
    <t>Does the facility have a policy by which participants who are identified during pre-participation screening as as having known cardiovascular, metabolic, renal, or pulmonary disease and/or identified as a high-risk individual, and who are not currently exercising or physically active, advised in writing to consult with a physician and/or qualified healthcare provider, and provide documentation of such consult to the center prior to participating in physical activity at the center?</t>
  </si>
  <si>
    <t>Does the facility have a written policy/procedure consistent with local/state regulations that is approved by its medical advisory committee/director regarding participants who are identified as having risk factors that necessitate referral for medical consultation and who fail to obtain such consultation?</t>
  </si>
  <si>
    <t xml:space="preserve">Does the facility, consistent with privacy regulations, utilize a form that details a participant's health information and offers a means for explicitly recording medical clearance (if given by appropriate medical professional), provided by the center to the individual to take to a physician?  </t>
  </si>
  <si>
    <t>At a minimum, is there a first aid kit positioned in the babysitting center, the aquatic center, at the front desk, and on the fitness floor?</t>
  </si>
  <si>
    <t>Does the facility have clinical exercise programs for persons with chronic medical conditions, such as heart disease (CAD, CHF), pulmonary disease, cancer, chronic pain, orthopedic and/or neurologic problems (e.g., arthritis, fibromyalgia, osteoporosis, MS) cerebrovascular disease (stroke), sports injury prevention and rehabilitation, nutritional counseling, etc.?</t>
  </si>
  <si>
    <t>Does the facility operate a minimum of three clinical exercise programs to address the needs of their members, patients, and the community; and do those programs satisfy the following:</t>
  </si>
  <si>
    <t>Does the facility offer lifestyle modification programs that are available for members and the community at large, that include such activities as wellness coaching services, group classes/workshops, and other programs and individualized services that provide participants with information and other guidance?</t>
  </si>
  <si>
    <t>Does the Medical Fitness Center have a written policy that is approved by the Medical Advisory Committee or Medical Director for established children's programs/services, including but not limited to operational procedures to the program/service and emergency procedures specific to the program/service?</t>
  </si>
  <si>
    <t>Are there written policies and procedures for the facility's aquatics areas and do they include, but are not limited to, basic rules/regulations for pool use and program/class supervision guidelines, including written policies that stipulate adequate supervision of children while they are in aquatics areas?</t>
  </si>
  <si>
    <t xml:space="preserve">Are all staff responsible for responding to an emergency in the aquatic areas provided with suitable training opportunities on a regular basis for water-related emergencies, with associated documentation that demonstrates the competencies of those staff members to respond in an appropriate manner to aquatic-emergency situations? </t>
  </si>
  <si>
    <t xml:space="preserve">Does the facility develop and implement specific policies that guarantee adequate supervision of children while they are in aquatics areas? </t>
  </si>
  <si>
    <t>Does the facility develop a policy and procedure for handling fecal incidents in aquatics areas?</t>
  </si>
  <si>
    <t>Are material safety data sheets, or their equivalent, visible and available in the aquatics chemical storage area, or easily and readily obtainable by all staff via computer in the event of chemical emergency, if such documentation is stored electronically?</t>
  </si>
  <si>
    <t xml:space="preserve">Risk Management &amp; Emergency-Response Policies Standard 1: A Medical Fitness Center must have a written emergency-response plan (ERP) that enables a timely and appropriate response to any emergency event that threatens the health and safety of facility users and/or staff. </t>
  </si>
  <si>
    <t>Does the facility have a prompt and direct link to the "911" emergency-response center, which is visibly posted and clearly marked, and are all staff members made aware of the locations for all emergency equipment, including the facility's telephones?</t>
  </si>
  <si>
    <t>Does the facility conduct emergency drills at least quarterly at a variety of days/times/shifts during workdays, and maintain associated documentation that demonstrates the competencies of staff to respond to emergency situations (some of which to include use of AED equipment)?</t>
  </si>
  <si>
    <t>a.  does the medical director and/or medical advisory committee review the drills, and are improvements to the process noted and followed up on with an action plan?</t>
  </si>
  <si>
    <t>Are the number of AEDs and the placement of the AEDs in a facility appropriate for the response time/distance (within 1.5 minute walk) to any location in the facility that it could be needed?</t>
  </si>
  <si>
    <t>Does the facility post signage indicating the location of emergency phone(s), fire extinguisher(s), AED units, first-aid equipment, and emergency exits?</t>
  </si>
  <si>
    <t>a. does such signage have the required signal icon, signal word, signal color, and layout, as specified by the American National Standards Institute (ANSI)?</t>
  </si>
  <si>
    <t xml:space="preserve">a. is the ERP fully detailed in writing and maintained in an area easily accessed by facility staff, and includes procedures for documenting that all staff review the material on an annual basis?  </t>
  </si>
  <si>
    <t>a. are all contents and expiration dates of the first aid kits checked on a regular basis and replaced at regular intervals prior to their expiration?</t>
  </si>
  <si>
    <t>b. is the medical director and/or medical advisory comimittee used to advise upon the appropriate contents of the first aid kits?</t>
  </si>
  <si>
    <t>b. as the ERP developed in concert with the local emergency medical services (EMS) provider in the area of the facility as well as the medical director/advisory board (and the hospital response team, if applicable)?</t>
  </si>
  <si>
    <t>Does the ERP specify the most likely emergency situations that could occur and how each circumstance will be handled, including the precise responsibilities of the first, second, and third responders to a particular emergency utilizing Basic Life Safety (BLS) and First Aid standardization, and taking into consideration emergencies that may occur on the grounds of the facility including inside and outside of the facility?</t>
  </si>
  <si>
    <t>Do all full-time employees, part-time employees and contractors of the center who regularly provide programs and services to members and guests on a routine basis, have current CPR/AED training, and is at least one staff member with current CPR/AED training on duty during all operating hours of the facility? [Note, this does not apply to individuals employed by a third party service company over which the facility has no control (e.g., facility maintenance services, housekeeping services, etc.)]</t>
  </si>
  <si>
    <t>Risk Management &amp; Emergency-Response Policies Standard 3: A Medical Fitness Center must conspicuously post the appropriate signage indicating the following: caution, danger, warning, required disability access requirements, building regulation signage and all signage involving fire and related emergency situations, as required by regulations and codes of appropriate governing bodies (e.g., ADA and OSHA for centers in the United States) in those locations that warrant such signage.</t>
  </si>
  <si>
    <t>g. review of the facility's continuum-of-care processes with regard to the appropriateness of referrals, communication, and necessary follow-up?</t>
  </si>
  <si>
    <t>f. review of screening processes/protocols, associated outcomes, and appropriateness of follow-up?</t>
  </si>
  <si>
    <t>d. emergency/code response outcomes, identification of opportunities for improvement and improvement outcomes noted?</t>
  </si>
  <si>
    <t>c. staff emergency-response program and associated training?</t>
  </si>
  <si>
    <t>b. facility's AED program</t>
  </si>
  <si>
    <t>a. facility's emergency-response/code policy and procedure review?</t>
  </si>
  <si>
    <t>e. review of clinical programs, policies, and clinical outcomes?</t>
  </si>
  <si>
    <t>h. development of clinical program content, appropriate programming and safety considerations for special populations?</t>
  </si>
  <si>
    <t>Are national, state and/or local requirements reviewed periodically for all clinical services (such as physical therapy, cardiac rehab, and any other clinical services billed to insurance) by appropriate management personnel and/or the medical advisory committee/director?</t>
  </si>
  <si>
    <t>Medical Oversight Standard 2:  The clinical services offered within a Medical Fitness Center must comply with current national, state and/or local laws and regulations. For example, facilities in the United States must meet the requirements of the Centers for Medicare and Medicaid Services (CMS) for programs such as cardiac rehabilitation phase II, physical and occupational therapy, speech therapy, diabetes education, and other billed clinical services including, but not limited to the requirements for physician referral, supervision, communication, documentation/charting, and patient safety. Facilities outside the U.S. must meet similar standards that apply to their clinical services.</t>
  </si>
  <si>
    <t>Does the facility document active participation in the local continuum of care and have supportive documentation of such participation for a minimum of one year, to include but not limited to:</t>
  </si>
  <si>
    <t>a. documentation of an active relationship with a licensed healthcare provider organization (e.g., health system, hospital, physician group) with referrals coming from, and to, physicians or physician extenders? </t>
  </si>
  <si>
    <t>d. follow-up efforts for individuals with results that are outside of the normal and/or expected results?</t>
  </si>
  <si>
    <t>a.  Certification: Current group exercise instructor or leader certification that is accredited by the NCCA, or ISO 17024.</t>
  </si>
  <si>
    <t>b.  Certification: Current personal trainer, registered kinesiotherapist or higher certification that is accredited by the NCCA or ISO 17024.</t>
  </si>
  <si>
    <t>b.  Certification: Current personal trainer, kinesiotherapist or its equivalent that is accredited by the NCCA or ISO 17024.</t>
  </si>
  <si>
    <t>a.  Degree appropriate to the clinical / ftness program provided (e.g., exercise science / physiology, kinesiology, kinesiotherapy, physical therapy, nutrition, nursing, etc.).</t>
  </si>
  <si>
    <t>Do all staff providing youth/children programs and services have background checks, and CPR/AED certification including child and youth requirements?</t>
  </si>
  <si>
    <t>Does the facility provide professional liability insurance for all medical fitness center staff or encourage staff to maintain their own individual policies?</t>
  </si>
  <si>
    <t>b.  Current certification/licensure appropriate for services/programs provided, as defined by national, state and local governing associations, organizational scope of practices and accredited by the NCCA or ISO 17024.</t>
  </si>
  <si>
    <t xml:space="preserve">Effective Date: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</si>
</sst>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38" x14ac:knownFonts="1">
    <font>
      <sz val="11"/>
      <color theme="1"/>
      <name val="Calibri"/>
      <family val="2"/>
      <scheme val="minor"/>
    </font>
    <font>
      <sz val="12"/>
      <color theme="1"/>
      <name val="Times New Roman"/>
      <family val="2"/>
    </font>
    <font>
      <sz val="12"/>
      <color theme="1"/>
      <name val="Times New Roman"/>
      <family val="2"/>
    </font>
    <font>
      <sz val="11"/>
      <color indexed="8"/>
      <name val="Calibri"/>
      <family val="2"/>
    </font>
    <font>
      <b/>
      <sz val="8"/>
      <name val="Arial"/>
      <family val="2"/>
    </font>
    <font>
      <sz val="8"/>
      <name val="Arial"/>
      <family val="2"/>
    </font>
    <font>
      <b/>
      <sz val="8"/>
      <color indexed="10"/>
      <name val="Arial"/>
      <family val="2"/>
    </font>
    <font>
      <sz val="10"/>
      <name val="Arial"/>
      <family val="2"/>
    </font>
    <font>
      <sz val="8"/>
      <name val="Calibri"/>
      <family val="2"/>
    </font>
    <font>
      <b/>
      <sz val="8"/>
      <color indexed="40"/>
      <name val="Arial"/>
      <family val="2"/>
    </font>
    <font>
      <sz val="8"/>
      <color indexed="17"/>
      <name val="Arial"/>
      <family val="2"/>
    </font>
    <font>
      <b/>
      <sz val="8"/>
      <color indexed="17"/>
      <name val="Arial"/>
      <family val="2"/>
    </font>
    <font>
      <b/>
      <sz val="12"/>
      <name val="Arial"/>
      <family val="2"/>
    </font>
    <font>
      <sz val="12"/>
      <name val="Arial"/>
      <family val="2"/>
    </font>
    <font>
      <sz val="10"/>
      <color indexed="10"/>
      <name val="Arial"/>
      <family val="2"/>
    </font>
    <font>
      <b/>
      <u/>
      <sz val="10"/>
      <name val="Arial"/>
      <family val="2"/>
    </font>
    <font>
      <b/>
      <sz val="10"/>
      <name val="Arial"/>
      <family val="2"/>
    </font>
    <font>
      <b/>
      <i/>
      <u/>
      <sz val="10"/>
      <name val="Arial"/>
      <family val="2"/>
    </font>
    <font>
      <b/>
      <sz val="10"/>
      <color indexed="10"/>
      <name val="Arial"/>
      <family val="2"/>
    </font>
    <font>
      <sz val="10"/>
      <color rgb="FFFF0000"/>
      <name val="Arial"/>
      <family val="2"/>
    </font>
    <font>
      <sz val="10"/>
      <color theme="1"/>
      <name val="Calibri"/>
      <family val="2"/>
      <scheme val="minor"/>
    </font>
    <font>
      <b/>
      <sz val="10"/>
      <color theme="1"/>
      <name val="Arial"/>
      <family val="2"/>
    </font>
    <font>
      <b/>
      <sz val="14"/>
      <name val="Arial"/>
      <family val="2"/>
    </font>
    <font>
      <b/>
      <u/>
      <sz val="14"/>
      <name val="Arial"/>
      <family val="2"/>
    </font>
    <font>
      <sz val="14"/>
      <name val="Arial"/>
      <family val="2"/>
    </font>
    <font>
      <sz val="11"/>
      <color rgb="FFFF0000"/>
      <name val="Calibri"/>
      <family val="2"/>
      <scheme val="minor"/>
    </font>
    <font>
      <sz val="10"/>
      <color theme="1"/>
      <name val="Arial"/>
      <family val="2"/>
    </font>
    <font>
      <b/>
      <strike/>
      <sz val="10"/>
      <name val="Arial"/>
      <family val="2"/>
    </font>
    <font>
      <strike/>
      <sz val="10"/>
      <name val="Arial"/>
      <family val="2"/>
    </font>
    <font>
      <sz val="11"/>
      <color theme="1"/>
      <name val="Calibri"/>
      <family val="2"/>
      <scheme val="minor"/>
    </font>
    <font>
      <sz val="8"/>
      <color rgb="FFFF0000"/>
      <name val="Arial"/>
      <family val="2"/>
    </font>
    <font>
      <u/>
      <sz val="11"/>
      <color theme="10"/>
      <name val="Calibri"/>
      <family val="2"/>
      <scheme val="minor"/>
    </font>
    <font>
      <u/>
      <sz val="11"/>
      <color theme="11"/>
      <name val="Calibri"/>
      <family val="2"/>
      <scheme val="minor"/>
    </font>
    <font>
      <b/>
      <sz val="10"/>
      <color indexed="40"/>
      <name val="Arial"/>
      <family val="2"/>
    </font>
    <font>
      <b/>
      <sz val="10"/>
      <color rgb="FFFF0000"/>
      <name val="Arial"/>
      <family val="2"/>
    </font>
    <font>
      <b/>
      <sz val="10"/>
      <color indexed="17"/>
      <name val="Arial"/>
      <family val="2"/>
    </font>
    <font>
      <b/>
      <sz val="8"/>
      <color rgb="FFC00000"/>
      <name val="Arial"/>
      <family val="2"/>
    </font>
    <font>
      <sz val="8"/>
      <color rgb="FFC00000"/>
      <name val="Arial"/>
      <family val="2"/>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medium">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s>
  <cellStyleXfs count="75">
    <xf numFmtId="0" fontId="0" fillId="0" borderId="0"/>
    <xf numFmtId="0" fontId="7" fillId="0" borderId="0"/>
    <xf numFmtId="9" fontId="3" fillId="0" borderId="0" applyFont="0" applyFill="0" applyBorder="0" applyAlignment="0" applyProtection="0"/>
    <xf numFmtId="9" fontId="7" fillId="0" borderId="0" applyFont="0" applyFill="0" applyBorder="0" applyAlignment="0" applyProtection="0"/>
    <xf numFmtId="0" fontId="2" fillId="0" borderId="0"/>
    <xf numFmtId="0" fontId="1" fillId="0" borderId="0"/>
    <xf numFmtId="0" fontId="29" fillId="0" borderId="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94">
    <xf numFmtId="0" fontId="0" fillId="0" borderId="0" xfId="0"/>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xf>
    <xf numFmtId="0" fontId="4" fillId="0" borderId="0" xfId="0" applyFont="1" applyAlignment="1">
      <alignment horizontal="center"/>
    </xf>
    <xf numFmtId="0" fontId="5" fillId="0" borderId="0" xfId="0" applyFont="1" applyAlignment="1" applyProtection="1">
      <alignment horizontal="center" vertical="center"/>
      <protection locked="0"/>
    </xf>
    <xf numFmtId="0" fontId="5" fillId="0" borderId="0" xfId="0" applyFont="1" applyAlignment="1" applyProtection="1">
      <alignment wrapText="1"/>
      <protection locked="0"/>
    </xf>
    <xf numFmtId="0" fontId="5" fillId="0" borderId="0" xfId="0" applyFont="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wrapText="1"/>
      <protection locked="0"/>
    </xf>
    <xf numFmtId="0" fontId="4" fillId="0" borderId="0" xfId="0" applyFont="1" applyProtection="1">
      <protection locked="0"/>
    </xf>
    <xf numFmtId="0" fontId="0" fillId="0" borderId="0" xfId="0" applyAlignment="1">
      <alignment vertical="center" wrapText="1"/>
    </xf>
    <xf numFmtId="0" fontId="10" fillId="0" borderId="0" xfId="0" applyFont="1" applyAlignment="1">
      <alignment vertical="center" wrapText="1"/>
    </xf>
    <xf numFmtId="0" fontId="10" fillId="0" borderId="0" xfId="0" applyFont="1" applyAlignment="1" applyProtection="1">
      <alignment wrapText="1"/>
      <protection locked="0"/>
    </xf>
    <xf numFmtId="0" fontId="6" fillId="0" borderId="0" xfId="0" applyFont="1" applyAlignment="1" applyProtection="1">
      <alignment horizontal="left" vertical="center" wrapText="1"/>
      <protection locked="0"/>
    </xf>
    <xf numFmtId="0" fontId="13" fillId="0" borderId="0" xfId="0" applyFont="1" applyAlignment="1">
      <alignment vertical="center" wrapText="1"/>
    </xf>
    <xf numFmtId="0" fontId="12" fillId="0" borderId="0" xfId="0" applyFont="1" applyAlignment="1">
      <alignment horizontal="center" vertical="center" wrapText="1"/>
    </xf>
    <xf numFmtId="0" fontId="13" fillId="0" borderId="0" xfId="0" applyFont="1" applyAlignment="1" applyProtection="1">
      <alignment horizontal="center" vertical="center"/>
      <protection locked="0"/>
    </xf>
    <xf numFmtId="0" fontId="13" fillId="0" borderId="0" xfId="0" applyFont="1" applyAlignment="1" applyProtection="1">
      <alignment wrapText="1"/>
      <protection locked="0"/>
    </xf>
    <xf numFmtId="0" fontId="13" fillId="0" borderId="0" xfId="0" applyFont="1" applyProtection="1">
      <protection locked="0"/>
    </xf>
    <xf numFmtId="0" fontId="4" fillId="0" borderId="7" xfId="0" applyFont="1" applyBorder="1" applyAlignment="1">
      <alignment horizontal="center" vertical="center" wrapText="1"/>
    </xf>
    <xf numFmtId="0" fontId="5" fillId="0" borderId="0" xfId="4" applyFont="1" applyAlignment="1">
      <alignment vertical="center" wrapText="1"/>
    </xf>
    <xf numFmtId="0" fontId="4" fillId="2" borderId="1" xfId="4" applyFont="1" applyFill="1" applyBorder="1" applyAlignment="1">
      <alignment horizontal="center" vertical="center" wrapText="1"/>
    </xf>
    <xf numFmtId="0" fontId="4" fillId="2" borderId="5" xfId="4"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1" fillId="0" borderId="0" xfId="0" applyFont="1" applyAlignment="1" applyProtection="1">
      <alignment wrapText="1"/>
      <protection locked="0"/>
    </xf>
    <xf numFmtId="0" fontId="14" fillId="0" borderId="1" xfId="0" applyFont="1" applyBorder="1" applyAlignment="1" applyProtection="1">
      <alignment vertical="center" wrapText="1"/>
      <protection locked="0"/>
    </xf>
    <xf numFmtId="0" fontId="7" fillId="0" borderId="0" xfId="0" applyFont="1" applyAlignment="1" applyProtection="1">
      <alignment wrapText="1"/>
      <protection locked="0"/>
    </xf>
    <xf numFmtId="0" fontId="7" fillId="0" borderId="0" xfId="0" applyFont="1"/>
    <xf numFmtId="0" fontId="15" fillId="0" borderId="2" xfId="0" applyFont="1" applyBorder="1" applyAlignment="1">
      <alignment wrapText="1"/>
    </xf>
    <xf numFmtId="0" fontId="7" fillId="0" borderId="3" xfId="0" applyFont="1" applyBorder="1" applyAlignment="1">
      <alignment wrapText="1"/>
    </xf>
    <xf numFmtId="0" fontId="16" fillId="0" borderId="3" xfId="0" applyFont="1" applyBorder="1" applyAlignment="1">
      <alignment wrapText="1"/>
    </xf>
    <xf numFmtId="0" fontId="15" fillId="0" borderId="3" xfId="0" applyFont="1" applyBorder="1" applyAlignment="1">
      <alignment wrapText="1"/>
    </xf>
    <xf numFmtId="0" fontId="7" fillId="0" borderId="4" xfId="0" applyFont="1" applyBorder="1" applyAlignment="1">
      <alignment wrapText="1"/>
    </xf>
    <xf numFmtId="0" fontId="7" fillId="0" borderId="0" xfId="0" applyFont="1" applyAlignment="1">
      <alignment vertical="center" wrapText="1"/>
    </xf>
    <xf numFmtId="0" fontId="14" fillId="0" borderId="1" xfId="4" applyFont="1" applyBorder="1" applyAlignment="1">
      <alignment vertical="center" wrapText="1"/>
    </xf>
    <xf numFmtId="0" fontId="7" fillId="0" borderId="1" xfId="4" applyFont="1" applyBorder="1" applyAlignment="1">
      <alignment vertical="center" wrapText="1"/>
    </xf>
    <xf numFmtId="0" fontId="7" fillId="0" borderId="0" xfId="0" applyFont="1" applyProtection="1">
      <protection locked="0"/>
    </xf>
    <xf numFmtId="0" fontId="14" fillId="0" borderId="0" xfId="0" applyFont="1" applyAlignment="1">
      <alignment horizontal="left" vertical="center" wrapText="1"/>
    </xf>
    <xf numFmtId="0" fontId="7" fillId="0" borderId="0" xfId="0" applyFont="1" applyAlignment="1" applyProtection="1">
      <alignment vertical="center" wrapText="1"/>
      <protection locked="0"/>
    </xf>
    <xf numFmtId="0" fontId="7" fillId="0" borderId="1" xfId="0" applyFont="1" applyBorder="1" applyAlignment="1" applyProtection="1">
      <alignment vertical="center" wrapText="1"/>
      <protection locked="0"/>
    </xf>
    <xf numFmtId="0" fontId="20" fillId="0" borderId="0" xfId="0" applyFont="1"/>
    <xf numFmtId="0" fontId="7" fillId="0" borderId="0" xfId="0" applyFont="1" applyAlignment="1">
      <alignment horizontal="left" vertical="center" wrapText="1"/>
    </xf>
    <xf numFmtId="0" fontId="18" fillId="0" borderId="7" xfId="0" applyFont="1" applyBorder="1" applyAlignment="1" applyProtection="1">
      <alignment horizontal="left" vertical="center" wrapText="1"/>
      <protection locked="0"/>
    </xf>
    <xf numFmtId="0" fontId="7" fillId="0" borderId="2"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4"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14" fillId="0" borderId="1" xfId="0" applyFont="1" applyBorder="1" applyAlignment="1">
      <alignment horizontal="left" vertical="center" wrapText="1"/>
    </xf>
    <xf numFmtId="0" fontId="16" fillId="0" borderId="0" xfId="0" applyFont="1" applyAlignment="1">
      <alignment horizontal="center"/>
    </xf>
    <xf numFmtId="0" fontId="15" fillId="0" borderId="0" xfId="0" applyFont="1"/>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1" xfId="4" applyFont="1" applyBorder="1" applyAlignment="1">
      <alignment horizontal="center" vertical="center" wrapText="1"/>
    </xf>
    <xf numFmtId="0" fontId="16" fillId="0" borderId="3"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5" fillId="0" borderId="0" xfId="0" applyFont="1" applyAlignment="1" applyProtection="1">
      <alignment vertical="center" wrapText="1"/>
      <protection locked="0"/>
    </xf>
    <xf numFmtId="0" fontId="16" fillId="0" borderId="2" xfId="0" applyFont="1" applyBorder="1" applyAlignment="1">
      <alignment horizontal="center" vertical="center" wrapText="1"/>
    </xf>
    <xf numFmtId="0" fontId="16" fillId="0" borderId="2"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7" fillId="0" borderId="0" xfId="0" applyFont="1" applyAlignment="1">
      <alignment horizontal="left" indent="4"/>
    </xf>
    <xf numFmtId="0" fontId="19" fillId="0" borderId="1" xfId="0" applyFont="1" applyBorder="1" applyAlignment="1">
      <alignment vertical="center" wrapText="1"/>
    </xf>
    <xf numFmtId="0" fontId="4" fillId="0" borderId="3" xfId="0" applyFont="1" applyBorder="1" applyAlignment="1" applyProtection="1">
      <alignment horizontal="center" vertical="center"/>
      <protection locked="0"/>
    </xf>
    <xf numFmtId="0" fontId="4" fillId="0" borderId="1" xfId="4" applyFont="1" applyBorder="1" applyAlignment="1">
      <alignment horizontal="center" vertical="center" wrapText="1"/>
    </xf>
    <xf numFmtId="0" fontId="7" fillId="0" borderId="1" xfId="4" applyFont="1" applyBorder="1" applyAlignment="1">
      <alignment horizontal="left" vertical="center" wrapText="1"/>
    </xf>
    <xf numFmtId="0" fontId="0" fillId="0" borderId="1" xfId="0" applyBorder="1" applyAlignment="1">
      <alignment horizontal="center" vertical="center"/>
    </xf>
    <xf numFmtId="0" fontId="25" fillId="0" borderId="1" xfId="0" applyFont="1" applyBorder="1" applyAlignment="1">
      <alignment horizontal="center" vertical="center"/>
    </xf>
    <xf numFmtId="0" fontId="19" fillId="0" borderId="1" xfId="0" applyFont="1" applyBorder="1" applyAlignment="1">
      <alignment wrapText="1"/>
    </xf>
    <xf numFmtId="0" fontId="26" fillId="0" borderId="1" xfId="0" applyFont="1" applyBorder="1" applyAlignment="1">
      <alignment wrapText="1"/>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4" fillId="5" borderId="1" xfId="4" applyFont="1" applyFill="1" applyBorder="1" applyAlignment="1">
      <alignment horizontal="center" vertical="center" wrapText="1"/>
    </xf>
    <xf numFmtId="0" fontId="16"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4" fillId="4" borderId="5"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19" fillId="0" borderId="1" xfId="0" applyFont="1" applyBorder="1" applyAlignment="1" applyProtection="1">
      <alignment vertical="center" wrapText="1"/>
      <protection locked="0"/>
    </xf>
    <xf numFmtId="0" fontId="4" fillId="4" borderId="1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0" borderId="6" xfId="0" applyFont="1" applyBorder="1" applyAlignment="1">
      <alignment vertical="center" wrapText="1"/>
    </xf>
    <xf numFmtId="0" fontId="5" fillId="0" borderId="1" xfId="0" applyFont="1" applyBorder="1" applyAlignment="1" applyProtection="1">
      <alignment wrapText="1"/>
      <protection locked="0"/>
    </xf>
    <xf numFmtId="0" fontId="7" fillId="0" borderId="1" xfId="0" applyFont="1" applyBorder="1" applyAlignment="1" applyProtection="1">
      <alignment wrapText="1"/>
      <protection locked="0"/>
    </xf>
    <xf numFmtId="0" fontId="4" fillId="0" borderId="0" xfId="6" applyFont="1" applyAlignment="1">
      <alignment horizontal="center" vertical="center" wrapText="1"/>
    </xf>
    <xf numFmtId="0" fontId="5" fillId="0" borderId="0" xfId="6" applyFont="1" applyAlignment="1">
      <alignment vertical="center" wrapText="1"/>
    </xf>
    <xf numFmtId="0" fontId="4" fillId="0" borderId="1" xfId="6" applyFont="1" applyBorder="1" applyAlignment="1">
      <alignment horizontal="center" vertical="center" wrapText="1"/>
    </xf>
    <xf numFmtId="0" fontId="4" fillId="0" borderId="7" xfId="6" applyFont="1" applyBorder="1" applyAlignment="1">
      <alignment horizontal="center" vertical="center" wrapText="1"/>
    </xf>
    <xf numFmtId="0" fontId="4" fillId="2" borderId="1" xfId="6" applyFont="1" applyFill="1" applyBorder="1" applyAlignment="1">
      <alignment horizontal="center" vertical="center" wrapText="1"/>
    </xf>
    <xf numFmtId="0" fontId="4" fillId="4" borderId="1" xfId="6" applyFont="1" applyFill="1" applyBorder="1" applyAlignment="1">
      <alignment horizontal="center" vertical="center" wrapText="1"/>
    </xf>
    <xf numFmtId="0" fontId="4" fillId="0" borderId="0" xfId="6" applyFont="1" applyAlignment="1">
      <alignment vertical="center" wrapText="1"/>
    </xf>
    <xf numFmtId="0" fontId="4" fillId="3" borderId="1" xfId="6" applyFont="1" applyFill="1" applyBorder="1" applyAlignment="1">
      <alignment horizontal="center" vertical="center" wrapText="1"/>
    </xf>
    <xf numFmtId="0" fontId="7" fillId="0" borderId="1" xfId="6" applyFont="1" applyBorder="1" applyAlignment="1">
      <alignment vertical="center" wrapText="1"/>
    </xf>
    <xf numFmtId="0" fontId="7" fillId="0" borderId="5" xfId="6" applyFont="1" applyBorder="1" applyAlignment="1">
      <alignment vertical="center" wrapText="1"/>
    </xf>
    <xf numFmtId="0" fontId="26" fillId="0" borderId="1" xfId="6" applyFont="1" applyBorder="1" applyAlignment="1">
      <alignment vertical="center" wrapText="1"/>
    </xf>
    <xf numFmtId="0" fontId="27" fillId="0" borderId="0" xfId="0" applyFont="1" applyAlignment="1">
      <alignment horizontal="center" vertical="center" wrapText="1"/>
    </xf>
    <xf numFmtId="0" fontId="28" fillId="0" borderId="0" xfId="0" applyFont="1" applyAlignment="1">
      <alignment vertical="center" wrapText="1"/>
    </xf>
    <xf numFmtId="0" fontId="5" fillId="0" borderId="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9" fillId="0" borderId="0" xfId="0" applyFont="1" applyAlignment="1">
      <alignment horizontal="left" vertical="center" wrapText="1"/>
    </xf>
    <xf numFmtId="0" fontId="14" fillId="0" borderId="4" xfId="0" applyFont="1" applyBorder="1" applyAlignment="1">
      <alignment horizontal="left" vertical="center" wrapText="1"/>
    </xf>
    <xf numFmtId="0" fontId="16" fillId="0" borderId="0" xfId="0" applyFont="1" applyAlignment="1" applyProtection="1">
      <alignment horizontal="center" wrapText="1"/>
      <protection locked="0"/>
    </xf>
    <xf numFmtId="0" fontId="4" fillId="0" borderId="4" xfId="0" applyFont="1" applyBorder="1" applyAlignment="1">
      <alignment horizontal="center" vertical="center" wrapText="1"/>
    </xf>
    <xf numFmtId="0" fontId="19" fillId="0" borderId="1" xfId="4" applyFont="1" applyBorder="1" applyAlignment="1">
      <alignment vertical="center" wrapText="1"/>
    </xf>
    <xf numFmtId="0" fontId="30" fillId="0" borderId="0" xfId="0" applyFont="1" applyProtection="1">
      <protection locked="0"/>
    </xf>
    <xf numFmtId="0" fontId="19" fillId="0" borderId="1" xfId="0" applyFont="1" applyBorder="1" applyAlignment="1">
      <alignment horizontal="left" vertical="center" wrapText="1"/>
    </xf>
    <xf numFmtId="0" fontId="19" fillId="0" borderId="1" xfId="6" applyFont="1" applyBorder="1" applyAlignment="1">
      <alignment vertical="center" wrapText="1"/>
    </xf>
    <xf numFmtId="0" fontId="7" fillId="0" borderId="5" xfId="0" applyFont="1" applyBorder="1" applyAlignment="1">
      <alignment vertical="center" wrapText="1"/>
    </xf>
    <xf numFmtId="0" fontId="7" fillId="0" borderId="0" xfId="0" applyFont="1" applyAlignment="1">
      <alignment wrapText="1"/>
    </xf>
    <xf numFmtId="0" fontId="7" fillId="0" borderId="11" xfId="4" applyFont="1" applyBorder="1" applyAlignment="1">
      <alignment vertical="center" wrapText="1"/>
    </xf>
    <xf numFmtId="0" fontId="4" fillId="3" borderId="9" xfId="0" applyFont="1" applyFill="1" applyBorder="1" applyAlignment="1">
      <alignment horizontal="center" vertical="center" wrapText="1"/>
    </xf>
    <xf numFmtId="0" fontId="7" fillId="0" borderId="1" xfId="0" applyFont="1" applyBorder="1" applyProtection="1">
      <protection locked="0"/>
    </xf>
    <xf numFmtId="0" fontId="16" fillId="0" borderId="0" xfId="0" applyFont="1" applyAlignment="1">
      <alignment wrapText="1"/>
    </xf>
    <xf numFmtId="0" fontId="26" fillId="0" borderId="0" xfId="0" applyFont="1" applyAlignment="1">
      <alignment wrapText="1"/>
    </xf>
    <xf numFmtId="0" fontId="16" fillId="0" borderId="0" xfId="0" applyFont="1" applyAlignment="1">
      <alignment horizontal="right" wrapText="1"/>
    </xf>
    <xf numFmtId="0" fontId="16" fillId="0" borderId="1" xfId="6" applyFont="1" applyBorder="1" applyAlignment="1">
      <alignment horizontal="center" vertical="center" wrapText="1"/>
    </xf>
    <xf numFmtId="0" fontId="19" fillId="0" borderId="0" xfId="4" applyFont="1" applyAlignment="1">
      <alignment vertical="center" wrapText="1"/>
    </xf>
    <xf numFmtId="0" fontId="16" fillId="0" borderId="0" xfId="4" applyFont="1" applyAlignment="1">
      <alignment horizontal="center" vertical="center" wrapText="1"/>
    </xf>
    <xf numFmtId="0" fontId="19" fillId="0" borderId="0" xfId="0" applyFont="1" applyAlignment="1">
      <alignment wrapText="1"/>
    </xf>
    <xf numFmtId="0" fontId="21" fillId="0" borderId="1" xfId="4" applyFont="1" applyBorder="1" applyAlignment="1">
      <alignment horizontal="center" vertical="center" wrapText="1"/>
    </xf>
    <xf numFmtId="0" fontId="16" fillId="0" borderId="4" xfId="4" applyFont="1" applyBorder="1" applyAlignment="1">
      <alignment horizontal="center" vertical="center" wrapText="1"/>
    </xf>
    <xf numFmtId="0" fontId="7" fillId="0" borderId="4" xfId="0" applyFont="1" applyBorder="1" applyAlignment="1">
      <alignment vertical="center" wrapText="1"/>
    </xf>
    <xf numFmtId="0" fontId="4" fillId="0" borderId="11" xfId="0" applyFont="1" applyBorder="1" applyAlignment="1">
      <alignment horizontal="center" vertical="center" wrapText="1"/>
    </xf>
    <xf numFmtId="0" fontId="7" fillId="0" borderId="2" xfId="0" applyFont="1" applyBorder="1" applyAlignment="1">
      <alignment vertical="center" wrapText="1"/>
    </xf>
    <xf numFmtId="0" fontId="16" fillId="0" borderId="3" xfId="0" applyFont="1" applyBorder="1" applyAlignment="1">
      <alignment horizontal="left" vertical="top" wrapText="1"/>
    </xf>
    <xf numFmtId="0" fontId="16" fillId="0" borderId="0" xfId="6" applyFont="1" applyAlignment="1">
      <alignment horizontal="center" vertical="center" wrapText="1"/>
    </xf>
    <xf numFmtId="0" fontId="16" fillId="6" borderId="1" xfId="6" applyFont="1" applyFill="1" applyBorder="1" applyAlignment="1">
      <alignment horizontal="center" vertical="center" wrapText="1"/>
    </xf>
    <xf numFmtId="0" fontId="16" fillId="6" borderId="1" xfId="4" applyFont="1" applyFill="1" applyBorder="1" applyAlignment="1">
      <alignment horizontal="center" vertical="center" wrapText="1"/>
    </xf>
    <xf numFmtId="0" fontId="34" fillId="0" borderId="0" xfId="0" applyFont="1" applyAlignment="1" applyProtection="1">
      <alignment horizontal="center" wrapText="1"/>
      <protection locked="0"/>
    </xf>
    <xf numFmtId="0" fontId="16" fillId="6" borderId="1" xfId="0" applyFont="1" applyFill="1" applyBorder="1" applyAlignment="1">
      <alignment horizontal="center" vertical="center" wrapText="1"/>
    </xf>
    <xf numFmtId="0" fontId="35" fillId="0" borderId="0" xfId="0" applyFont="1" applyAlignment="1" applyProtection="1">
      <alignment horizontal="center" wrapText="1"/>
      <protection locked="0"/>
    </xf>
    <xf numFmtId="0" fontId="16" fillId="6" borderId="1" xfId="0" applyFont="1" applyFill="1" applyBorder="1" applyAlignment="1" applyProtection="1">
      <alignment horizontal="center" wrapText="1"/>
      <protection locked="0"/>
    </xf>
    <xf numFmtId="0" fontId="18" fillId="0" borderId="0" xfId="0" applyFont="1" applyAlignment="1" applyProtection="1">
      <alignment horizontal="center" vertical="center" wrapText="1"/>
      <protection locked="0"/>
    </xf>
    <xf numFmtId="0" fontId="35" fillId="0" borderId="0" xfId="0" applyFont="1" applyAlignment="1">
      <alignment horizontal="center" vertical="center" wrapText="1"/>
    </xf>
    <xf numFmtId="0" fontId="16" fillId="5" borderId="1" xfId="6" applyFont="1" applyFill="1" applyBorder="1" applyAlignment="1">
      <alignment horizontal="center" vertical="center" wrapText="1"/>
    </xf>
    <xf numFmtId="0" fontId="16" fillId="5" borderId="1" xfId="4"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7" fillId="0" borderId="1" xfId="0" applyFont="1" applyBorder="1" applyAlignment="1">
      <alignment wrapText="1"/>
    </xf>
    <xf numFmtId="0" fontId="7" fillId="0" borderId="0" xfId="0" applyFont="1" applyAlignment="1">
      <alignment horizontal="right" vertical="center" wrapText="1"/>
    </xf>
    <xf numFmtId="0" fontId="34" fillId="0" borderId="1" xfId="6" applyFont="1" applyBorder="1" applyAlignment="1">
      <alignment horizontal="center" vertical="center" wrapText="1"/>
    </xf>
    <xf numFmtId="0" fontId="34" fillId="0" borderId="1" xfId="4"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pplyProtection="1">
      <alignment horizontal="center" vertical="center"/>
      <protection locked="0"/>
    </xf>
    <xf numFmtId="0" fontId="34" fillId="0" borderId="4" xfId="0" applyFont="1" applyBorder="1" applyAlignment="1">
      <alignment horizontal="center" vertical="center" wrapText="1"/>
    </xf>
    <xf numFmtId="0" fontId="16" fillId="5"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0" xfId="6" applyFont="1" applyAlignment="1">
      <alignment vertical="center" wrapText="1"/>
    </xf>
    <xf numFmtId="0" fontId="4" fillId="0" borderId="6" xfId="0" applyFont="1" applyBorder="1" applyAlignment="1">
      <alignment horizontal="center" vertical="center" wrapText="1"/>
    </xf>
    <xf numFmtId="0" fontId="36" fillId="0" borderId="1" xfId="0" applyFont="1" applyBorder="1" applyAlignment="1">
      <alignment horizontal="center" vertical="center" wrapText="1"/>
    </xf>
    <xf numFmtId="0" fontId="37" fillId="0" borderId="0" xfId="0" applyFont="1" applyAlignment="1">
      <alignment vertical="center" wrapText="1"/>
    </xf>
    <xf numFmtId="165" fontId="16" fillId="0" borderId="1" xfId="2" applyNumberFormat="1"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4" xfId="0" applyFont="1" applyBorder="1" applyAlignment="1">
      <alignment wrapText="1"/>
    </xf>
    <xf numFmtId="0" fontId="16" fillId="0" borderId="12" xfId="6" applyFont="1" applyBorder="1" applyAlignment="1">
      <alignment horizontal="left" vertical="center" wrapText="1"/>
    </xf>
    <xf numFmtId="0" fontId="16" fillId="0" borderId="3" xfId="0" applyFont="1" applyBorder="1" applyAlignment="1">
      <alignment vertical="center" wrapText="1"/>
    </xf>
    <xf numFmtId="0" fontId="16" fillId="0" borderId="0" xfId="0" applyFont="1" applyAlignment="1">
      <alignment horizontal="left" wrapText="1"/>
    </xf>
    <xf numFmtId="0" fontId="16" fillId="0" borderId="2" xfId="0" applyFont="1" applyBorder="1" applyAlignment="1" applyProtection="1">
      <alignment horizontal="center" vertical="center" wrapText="1"/>
      <protection locked="0"/>
    </xf>
    <xf numFmtId="0" fontId="34" fillId="0" borderId="0" xfId="0" applyFont="1" applyAlignment="1">
      <alignment horizontal="left"/>
    </xf>
    <xf numFmtId="0" fontId="23" fillId="0" borderId="0" xfId="0" applyFont="1" applyAlignment="1" applyProtection="1">
      <alignment vertical="center" wrapText="1"/>
      <protection locked="0"/>
    </xf>
    <xf numFmtId="0" fontId="7" fillId="0" borderId="5" xfId="4" applyFont="1" applyBorder="1" applyAlignment="1">
      <alignment vertical="center" wrapText="1"/>
    </xf>
    <xf numFmtId="0" fontId="19" fillId="0" borderId="1" xfId="4" applyFont="1" applyBorder="1" applyAlignment="1">
      <alignment horizontal="left" vertical="center" wrapText="1"/>
    </xf>
    <xf numFmtId="0" fontId="19" fillId="0" borderId="5" xfId="0" applyFont="1" applyBorder="1" applyAlignment="1">
      <alignment vertical="center" wrapText="1"/>
    </xf>
    <xf numFmtId="0" fontId="16" fillId="0" borderId="12" xfId="6" applyFont="1" applyBorder="1" applyAlignment="1">
      <alignment vertical="center" wrapText="1"/>
    </xf>
    <xf numFmtId="0" fontId="16" fillId="6" borderId="1" xfId="0" applyFont="1" applyFill="1" applyBorder="1" applyAlignment="1">
      <alignment horizontal="center" wrapText="1"/>
    </xf>
    <xf numFmtId="0" fontId="21" fillId="0" borderId="0" xfId="0" applyFont="1" applyAlignment="1">
      <alignment horizontal="center" vertical="center"/>
    </xf>
    <xf numFmtId="0" fontId="4" fillId="0" borderId="13" xfId="0" applyFont="1" applyBorder="1" applyAlignment="1">
      <alignment horizontal="center" vertical="center" wrapText="1"/>
    </xf>
    <xf numFmtId="0" fontId="9" fillId="0" borderId="0" xfId="4" applyFont="1" applyAlignment="1">
      <alignment vertical="center" wrapText="1"/>
    </xf>
    <xf numFmtId="0" fontId="33" fillId="0" borderId="0" xfId="4" applyFont="1" applyAlignment="1">
      <alignment horizontal="center" vertical="center" wrapText="1"/>
    </xf>
    <xf numFmtId="0" fontId="6" fillId="0" borderId="0" xfId="0" applyFont="1" applyAlignment="1" applyProtection="1">
      <alignment horizontal="left" vertical="center" wrapText="1"/>
      <protection locked="0"/>
    </xf>
    <xf numFmtId="0" fontId="16" fillId="0" borderId="0" xfId="0" applyFont="1" applyAlignment="1">
      <alignment horizontal="left" vertical="center" wrapText="1"/>
    </xf>
    <xf numFmtId="0" fontId="16" fillId="0" borderId="0" xfId="0" applyFont="1" applyAlignment="1" applyProtection="1">
      <alignment horizontal="left" vertical="center" wrapText="1"/>
      <protection locked="0"/>
    </xf>
    <xf numFmtId="0" fontId="16" fillId="0" borderId="0" xfId="0" applyFont="1" applyAlignment="1">
      <alignment horizontal="left"/>
    </xf>
    <xf numFmtId="0" fontId="16" fillId="0" borderId="0" xfId="0" applyFont="1" applyAlignment="1" applyProtection="1">
      <alignment vertical="center" wrapText="1"/>
      <protection locked="0"/>
    </xf>
    <xf numFmtId="0" fontId="7" fillId="0" borderId="0" xfId="0" applyFont="1" applyAlignment="1">
      <alignment wrapText="1"/>
    </xf>
    <xf numFmtId="0" fontId="23" fillId="0" borderId="0" xfId="0" applyFont="1" applyAlignment="1" applyProtection="1">
      <alignment vertical="center" wrapText="1"/>
      <protection locked="0"/>
    </xf>
    <xf numFmtId="0" fontId="22" fillId="0" borderId="0" xfId="0" applyFont="1" applyAlignment="1">
      <alignment horizontal="left" vertical="center" wrapText="1"/>
    </xf>
    <xf numFmtId="164" fontId="16" fillId="0" borderId="0" xfId="0" applyNumberFormat="1" applyFont="1" applyAlignment="1">
      <alignment horizontal="left"/>
    </xf>
    <xf numFmtId="0" fontId="22" fillId="0" borderId="0" xfId="0" applyFont="1" applyAlignment="1">
      <alignment horizontal="left" vertical="top" wrapText="1"/>
    </xf>
    <xf numFmtId="0" fontId="24" fillId="0" borderId="0" xfId="0" applyFont="1"/>
    <xf numFmtId="0" fontId="23" fillId="0" borderId="0" xfId="0" applyFont="1" applyAlignment="1">
      <alignment horizontal="left" vertical="center" wrapText="1"/>
    </xf>
  </cellXfs>
  <cellStyles count="75">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 name="Normal 2" xfId="1" xr:uid="{00000000-0005-0000-0000-000045000000}"/>
    <cellStyle name="Normal 2 2" xfId="6" xr:uid="{00000000-0005-0000-0000-000046000000}"/>
    <cellStyle name="Normal 3" xfId="4" xr:uid="{00000000-0005-0000-0000-000047000000}"/>
    <cellStyle name="Normal 4" xfId="5" xr:uid="{00000000-0005-0000-0000-000048000000}"/>
    <cellStyle name="Percent" xfId="2" builtinId="5"/>
    <cellStyle name="Percent 2" xfId="3" xr:uid="{00000000-0005-0000-0000-00004A00000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9798579</xdr:colOff>
      <xdr:row>0</xdr:row>
      <xdr:rowOff>117411</xdr:rowOff>
    </xdr:from>
    <xdr:to>
      <xdr:col>1</xdr:col>
      <xdr:colOff>10936667</xdr:colOff>
      <xdr:row>10</xdr:row>
      <xdr:rowOff>130580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86496" y="117411"/>
          <a:ext cx="1138088" cy="16959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284"/>
  <sheetViews>
    <sheetView showGridLines="0" tabSelected="1" zoomScale="90" zoomScaleNormal="90" zoomScalePageLayoutView="110" workbookViewId="0">
      <selection sqref="A1:B1"/>
    </sheetView>
  </sheetViews>
  <sheetFormatPr defaultColWidth="9.1796875" defaultRowHeight="13" x14ac:dyDescent="0.35"/>
  <cols>
    <col min="1" max="1" width="9.81640625" style="53" customWidth="1"/>
    <col min="2" max="2" width="158.6328125" style="35" customWidth="1"/>
    <col min="3" max="3" width="7.453125" style="1" hidden="1" customWidth="1"/>
    <col min="4" max="4" width="13.81640625" style="2" hidden="1" customWidth="1"/>
    <col min="5" max="5" width="6.54296875" style="53" customWidth="1"/>
    <col min="6" max="6" width="7.26953125" style="53" customWidth="1"/>
    <col min="7" max="7" width="45.54296875" style="2" customWidth="1"/>
    <col min="8" max="16384" width="9.1796875" style="2"/>
  </cols>
  <sheetData>
    <row r="1" spans="1:2" ht="12.75" customHeight="1" x14ac:dyDescent="0.3">
      <c r="A1" s="185" t="s">
        <v>192</v>
      </c>
      <c r="B1" s="185"/>
    </row>
    <row r="2" spans="1:2" x14ac:dyDescent="0.3">
      <c r="A2" s="190"/>
      <c r="B2" s="190"/>
    </row>
    <row r="3" spans="1:2" x14ac:dyDescent="0.3">
      <c r="A3" s="171"/>
      <c r="B3" s="28"/>
    </row>
    <row r="4" spans="1:2" x14ac:dyDescent="0.3">
      <c r="A4" s="51"/>
      <c r="B4" s="169" t="s">
        <v>114</v>
      </c>
    </row>
    <row r="5" spans="1:2" x14ac:dyDescent="0.3">
      <c r="A5" s="51"/>
      <c r="B5" s="28"/>
    </row>
    <row r="6" spans="1:2" x14ac:dyDescent="0.3">
      <c r="A6" s="51"/>
      <c r="B6" s="116"/>
    </row>
    <row r="7" spans="1:2" x14ac:dyDescent="0.3">
      <c r="A7" s="51"/>
      <c r="B7" s="116"/>
    </row>
    <row r="8" spans="1:2" x14ac:dyDescent="0.3">
      <c r="A8" s="51"/>
      <c r="B8" s="120" t="s">
        <v>108</v>
      </c>
    </row>
    <row r="9" spans="1:2" x14ac:dyDescent="0.3">
      <c r="A9" s="51"/>
      <c r="B9" s="120"/>
    </row>
    <row r="10" spans="1:2" x14ac:dyDescent="0.3">
      <c r="A10" s="51"/>
      <c r="B10" s="120" t="s">
        <v>109</v>
      </c>
    </row>
    <row r="11" spans="1:2" x14ac:dyDescent="0.3">
      <c r="A11" s="51"/>
      <c r="B11" s="120"/>
    </row>
    <row r="12" spans="1:2" x14ac:dyDescent="0.3">
      <c r="A12" s="52"/>
      <c r="B12" s="116"/>
    </row>
    <row r="13" spans="1:2" x14ac:dyDescent="0.3">
      <c r="A13" s="52"/>
      <c r="B13" s="30" t="s">
        <v>37</v>
      </c>
    </row>
    <row r="14" spans="1:2" x14ac:dyDescent="0.3">
      <c r="A14" s="52"/>
      <c r="B14" s="168" t="s">
        <v>115</v>
      </c>
    </row>
    <row r="15" spans="1:2" x14ac:dyDescent="0.3">
      <c r="A15" s="52"/>
      <c r="B15" s="32"/>
    </row>
    <row r="16" spans="1:2" ht="26" x14ac:dyDescent="0.3">
      <c r="A16" s="52"/>
      <c r="B16" s="132" t="s">
        <v>12</v>
      </c>
    </row>
    <row r="17" spans="1:6" ht="15.75" customHeight="1" x14ac:dyDescent="0.3">
      <c r="A17" s="52"/>
      <c r="B17" s="32"/>
    </row>
    <row r="18" spans="1:6" ht="26" x14ac:dyDescent="0.3">
      <c r="A18" s="52"/>
      <c r="B18" s="32" t="s">
        <v>110</v>
      </c>
    </row>
    <row r="19" spans="1:6" ht="12.75" customHeight="1" x14ac:dyDescent="0.3">
      <c r="A19" s="52"/>
      <c r="B19" s="166" t="s">
        <v>99</v>
      </c>
      <c r="E19" s="183"/>
      <c r="F19" s="183"/>
    </row>
    <row r="20" spans="1:6" x14ac:dyDescent="0.3">
      <c r="A20" s="52"/>
      <c r="B20" s="33" t="s">
        <v>37</v>
      </c>
    </row>
    <row r="21" spans="1:6" x14ac:dyDescent="0.3">
      <c r="A21" s="52"/>
      <c r="B21" s="32"/>
    </row>
    <row r="22" spans="1:6" x14ac:dyDescent="0.3">
      <c r="A22" s="52"/>
      <c r="B22" s="32"/>
    </row>
    <row r="23" spans="1:6" x14ac:dyDescent="0.3">
      <c r="A23" s="52"/>
      <c r="B23" s="31"/>
    </row>
    <row r="24" spans="1:6" x14ac:dyDescent="0.3">
      <c r="A24" s="52"/>
      <c r="B24" s="31"/>
    </row>
    <row r="25" spans="1:6" x14ac:dyDescent="0.3">
      <c r="A25" s="52"/>
      <c r="B25" s="34"/>
    </row>
    <row r="27" spans="1:6" s="15" customFormat="1" ht="17.149999999999999" customHeight="1" x14ac:dyDescent="0.35">
      <c r="A27" s="189" t="s">
        <v>52</v>
      </c>
      <c r="B27" s="189"/>
      <c r="C27" s="16"/>
      <c r="E27" s="53"/>
      <c r="F27" s="53"/>
    </row>
    <row r="29" spans="1:6" ht="34.5" customHeight="1" x14ac:dyDescent="0.35">
      <c r="A29" s="183" t="s">
        <v>31</v>
      </c>
      <c r="B29" s="183"/>
      <c r="C29" s="183"/>
      <c r="D29" s="183"/>
      <c r="E29" s="183"/>
      <c r="F29" s="183"/>
    </row>
    <row r="30" spans="1:6" ht="13" customHeight="1" x14ac:dyDescent="0.35">
      <c r="A30" s="123" t="s">
        <v>53</v>
      </c>
      <c r="B30" s="93"/>
      <c r="C30" s="95"/>
      <c r="D30" s="93"/>
      <c r="E30" s="133" t="s">
        <v>111</v>
      </c>
    </row>
    <row r="31" spans="1:6" ht="17.149999999999999" customHeight="1" x14ac:dyDescent="0.35">
      <c r="A31" s="123">
        <v>1</v>
      </c>
      <c r="B31" s="114" t="s">
        <v>76</v>
      </c>
      <c r="C31" s="96"/>
      <c r="D31" s="93"/>
      <c r="E31" s="148"/>
      <c r="F31" s="133"/>
    </row>
    <row r="32" spans="1:6" ht="18" customHeight="1" x14ac:dyDescent="0.35">
      <c r="A32" s="94"/>
      <c r="B32" s="100" t="s">
        <v>70</v>
      </c>
      <c r="C32" s="96"/>
      <c r="D32" s="93"/>
      <c r="E32" s="123"/>
      <c r="F32" s="133"/>
    </row>
    <row r="33" spans="1:9" ht="15" customHeight="1" x14ac:dyDescent="0.35">
      <c r="A33" s="123">
        <v>2</v>
      </c>
      <c r="B33" s="100" t="s">
        <v>106</v>
      </c>
      <c r="C33" s="97"/>
      <c r="D33" s="98"/>
      <c r="E33" s="142"/>
      <c r="F33" s="167"/>
      <c r="G33" s="160"/>
      <c r="H33" s="160"/>
    </row>
    <row r="34" spans="1:9" ht="16" customHeight="1" x14ac:dyDescent="0.35">
      <c r="A34" s="94"/>
      <c r="B34" s="100" t="s">
        <v>177</v>
      </c>
      <c r="C34" s="96"/>
      <c r="D34" s="93"/>
      <c r="E34" s="123"/>
      <c r="F34" s="133"/>
    </row>
    <row r="35" spans="1:9" x14ac:dyDescent="0.35">
      <c r="A35" s="94"/>
      <c r="B35" s="100" t="s">
        <v>176</v>
      </c>
      <c r="C35" s="96"/>
      <c r="D35" s="93"/>
      <c r="E35" s="123"/>
      <c r="F35" s="133"/>
    </row>
    <row r="36" spans="1:9" x14ac:dyDescent="0.35">
      <c r="A36" s="94"/>
      <c r="B36" s="100" t="s">
        <v>175</v>
      </c>
      <c r="C36" s="94"/>
      <c r="D36" s="93"/>
      <c r="E36" s="123"/>
      <c r="F36" s="133"/>
    </row>
    <row r="37" spans="1:9" ht="14.5" x14ac:dyDescent="0.35">
      <c r="A37" s="94" t="s">
        <v>84</v>
      </c>
      <c r="B37" s="100" t="s">
        <v>174</v>
      </c>
      <c r="C37" s="96"/>
      <c r="D37" s="93"/>
      <c r="E37" s="123"/>
      <c r="F37" s="133"/>
      <c r="G37" s="11"/>
      <c r="H37" s="11"/>
      <c r="I37" s="11"/>
    </row>
    <row r="38" spans="1:9" ht="14.15" customHeight="1" x14ac:dyDescent="0.35">
      <c r="A38" s="94"/>
      <c r="B38" s="100" t="s">
        <v>178</v>
      </c>
      <c r="C38" s="96"/>
      <c r="D38" s="93"/>
      <c r="E38" s="123"/>
      <c r="F38" s="176"/>
      <c r="G38" s="160"/>
      <c r="H38" s="160"/>
    </row>
    <row r="39" spans="1:9" ht="16" customHeight="1" x14ac:dyDescent="0.35">
      <c r="A39" s="94"/>
      <c r="B39" s="100" t="s">
        <v>173</v>
      </c>
      <c r="C39" s="96"/>
      <c r="D39" s="93"/>
      <c r="E39" s="123"/>
      <c r="F39" s="176"/>
      <c r="G39" s="160"/>
    </row>
    <row r="40" spans="1:9" ht="15" customHeight="1" x14ac:dyDescent="0.35">
      <c r="A40" s="94"/>
      <c r="B40" s="102" t="s">
        <v>172</v>
      </c>
      <c r="C40" s="96"/>
      <c r="D40" s="93"/>
      <c r="E40" s="123"/>
      <c r="F40" s="133"/>
    </row>
    <row r="41" spans="1:9" ht="14.15" customHeight="1" x14ac:dyDescent="0.35">
      <c r="A41" s="94"/>
      <c r="B41" s="100" t="s">
        <v>179</v>
      </c>
      <c r="C41" s="96"/>
      <c r="D41" s="93"/>
      <c r="E41" s="123"/>
      <c r="F41" s="133"/>
    </row>
    <row r="42" spans="1:9" ht="17.149999999999999" customHeight="1" x14ac:dyDescent="0.35">
      <c r="A42" s="123">
        <v>3</v>
      </c>
      <c r="B42" s="100" t="s">
        <v>144</v>
      </c>
      <c r="C42" s="94"/>
      <c r="D42" s="93"/>
      <c r="E42" s="123"/>
      <c r="F42" s="133"/>
    </row>
    <row r="43" spans="1:9" ht="17.149999999999999" customHeight="1" x14ac:dyDescent="0.35">
      <c r="A43" s="92"/>
      <c r="B43" s="93"/>
      <c r="C43" s="92"/>
      <c r="D43" s="99">
        <v>0</v>
      </c>
      <c r="E43" s="133"/>
      <c r="F43" s="134">
        <f>SUM(E31:E42)</f>
        <v>0</v>
      </c>
    </row>
    <row r="44" spans="1:9" ht="54.5" customHeight="1" x14ac:dyDescent="0.35">
      <c r="A44" s="183" t="s">
        <v>181</v>
      </c>
      <c r="B44" s="183"/>
      <c r="C44" s="183"/>
      <c r="D44" s="183"/>
      <c r="E44" s="183"/>
      <c r="F44" s="183"/>
    </row>
    <row r="45" spans="1:9" ht="17.149999999999999" customHeight="1" x14ac:dyDescent="0.35">
      <c r="A45" s="123" t="s">
        <v>53</v>
      </c>
      <c r="B45" s="93"/>
      <c r="C45" s="95"/>
    </row>
    <row r="46" spans="1:9" ht="26.15" customHeight="1" x14ac:dyDescent="0.35">
      <c r="A46" s="123">
        <v>4</v>
      </c>
      <c r="B46" s="101" t="s">
        <v>180</v>
      </c>
      <c r="C46" s="94"/>
      <c r="D46" s="21"/>
      <c r="E46" s="55"/>
      <c r="F46" s="125"/>
    </row>
    <row r="47" spans="1:9" ht="18" customHeight="1" x14ac:dyDescent="0.35">
      <c r="A47" s="123">
        <v>5</v>
      </c>
      <c r="B47" s="101" t="s">
        <v>71</v>
      </c>
      <c r="C47" s="94"/>
      <c r="D47" s="180"/>
      <c r="E47" s="55"/>
      <c r="F47" s="181"/>
    </row>
    <row r="48" spans="1:9" ht="17.149999999999999" customHeight="1" x14ac:dyDescent="0.35">
      <c r="C48" s="22"/>
      <c r="D48" s="21"/>
      <c r="E48" s="125"/>
      <c r="F48" s="135">
        <f>SUM(E46:E47)</f>
        <v>0</v>
      </c>
    </row>
    <row r="49" spans="1:6" x14ac:dyDescent="0.35">
      <c r="C49" s="22"/>
      <c r="D49" s="21"/>
      <c r="E49" s="125"/>
      <c r="F49" s="125"/>
    </row>
    <row r="50" spans="1:6" ht="51" customHeight="1" x14ac:dyDescent="0.35">
      <c r="A50" s="183" t="s">
        <v>43</v>
      </c>
      <c r="B50" s="183"/>
      <c r="C50" s="183"/>
      <c r="D50" s="183"/>
      <c r="E50" s="183"/>
      <c r="F50" s="183"/>
    </row>
    <row r="51" spans="1:6" ht="14.15" customHeight="1" x14ac:dyDescent="0.35">
      <c r="A51" s="123" t="s">
        <v>53</v>
      </c>
      <c r="B51" s="93"/>
      <c r="C51" s="95"/>
      <c r="D51" s="21"/>
      <c r="E51" s="125"/>
      <c r="F51" s="125"/>
    </row>
    <row r="52" spans="1:6" ht="16" customHeight="1" x14ac:dyDescent="0.35">
      <c r="A52" s="123">
        <v>6</v>
      </c>
      <c r="B52" s="100" t="s">
        <v>72</v>
      </c>
      <c r="C52" s="94"/>
      <c r="D52" s="21"/>
      <c r="E52" s="55"/>
      <c r="F52" s="125"/>
    </row>
    <row r="53" spans="1:6" ht="15" customHeight="1" x14ac:dyDescent="0.35">
      <c r="A53" s="123">
        <v>7</v>
      </c>
      <c r="B53" s="100" t="s">
        <v>182</v>
      </c>
      <c r="C53" s="94"/>
      <c r="D53" s="21"/>
      <c r="E53" s="143"/>
      <c r="F53" s="125"/>
    </row>
    <row r="54" spans="1:6" ht="27" customHeight="1" x14ac:dyDescent="0.25">
      <c r="A54" s="123"/>
      <c r="B54" s="126" t="s">
        <v>183</v>
      </c>
      <c r="C54" s="94"/>
      <c r="D54" s="21"/>
      <c r="E54" s="149"/>
      <c r="F54" s="125"/>
    </row>
    <row r="55" spans="1:6" ht="17.149999999999999" customHeight="1" x14ac:dyDescent="0.35">
      <c r="A55" s="94"/>
      <c r="B55" s="100" t="s">
        <v>73</v>
      </c>
      <c r="C55" s="22"/>
      <c r="D55" s="21"/>
      <c r="E55" s="55"/>
      <c r="F55" s="125"/>
    </row>
    <row r="56" spans="1:6" ht="17.149999999999999" customHeight="1" x14ac:dyDescent="0.35">
      <c r="A56" s="94"/>
      <c r="B56" s="100" t="s">
        <v>74</v>
      </c>
      <c r="C56" s="22"/>
      <c r="D56" s="21"/>
      <c r="E56" s="55"/>
      <c r="F56" s="125"/>
    </row>
    <row r="57" spans="1:6" ht="17.149999999999999" customHeight="1" x14ac:dyDescent="0.35">
      <c r="A57" s="94"/>
      <c r="B57" s="100" t="s">
        <v>184</v>
      </c>
      <c r="C57" s="22"/>
      <c r="D57" s="21"/>
      <c r="E57" s="55"/>
      <c r="F57" s="125"/>
    </row>
    <row r="58" spans="1:6" ht="17.149999999999999" customHeight="1" x14ac:dyDescent="0.35">
      <c r="C58" s="22"/>
      <c r="D58" s="21"/>
      <c r="E58" s="125"/>
      <c r="F58" s="135">
        <f>SUM(E52:E57)-E53</f>
        <v>0</v>
      </c>
    </row>
    <row r="59" spans="1:6" ht="17.149999999999999" customHeight="1" x14ac:dyDescent="0.35">
      <c r="A59" s="189" t="s">
        <v>0</v>
      </c>
      <c r="B59" s="189"/>
      <c r="C59" s="23"/>
      <c r="D59" s="21"/>
      <c r="E59" s="125"/>
      <c r="F59" s="125"/>
    </row>
    <row r="60" spans="1:6" ht="16" customHeight="1" x14ac:dyDescent="0.35">
      <c r="A60" s="35"/>
      <c r="C60" s="23"/>
      <c r="D60" s="21"/>
      <c r="E60" s="125"/>
      <c r="F60" s="125"/>
    </row>
    <row r="61" spans="1:6" ht="39" customHeight="1" x14ac:dyDescent="0.35">
      <c r="A61" s="183" t="s">
        <v>44</v>
      </c>
      <c r="B61" s="183"/>
      <c r="C61" s="183"/>
      <c r="D61" s="183"/>
      <c r="E61" s="183"/>
      <c r="F61" s="183"/>
    </row>
    <row r="62" spans="1:6" ht="17.149999999999999" customHeight="1" x14ac:dyDescent="0.35">
      <c r="A62" s="54" t="s">
        <v>53</v>
      </c>
      <c r="C62" s="22"/>
      <c r="D62" s="21"/>
      <c r="E62" s="125"/>
      <c r="F62" s="125"/>
    </row>
    <row r="63" spans="1:6" ht="25" customHeight="1" x14ac:dyDescent="0.35">
      <c r="A63" s="55">
        <v>1</v>
      </c>
      <c r="B63" s="173" t="s">
        <v>77</v>
      </c>
      <c r="C63" s="22"/>
      <c r="D63" s="21"/>
      <c r="E63" s="55"/>
      <c r="F63" s="125"/>
    </row>
    <row r="64" spans="1:6" ht="30" customHeight="1" x14ac:dyDescent="0.2">
      <c r="A64" s="55">
        <v>2</v>
      </c>
      <c r="B64" s="37" t="s">
        <v>93</v>
      </c>
      <c r="C64" s="5"/>
      <c r="D64" s="6"/>
      <c r="E64" s="144"/>
    </row>
    <row r="65" spans="1:6" ht="15" customHeight="1" x14ac:dyDescent="0.2">
      <c r="A65" s="55"/>
      <c r="B65" s="37" t="s">
        <v>81</v>
      </c>
      <c r="C65" s="7"/>
      <c r="D65" s="6"/>
      <c r="E65" s="54"/>
    </row>
    <row r="66" spans="1:6" s="19" customFormat="1" ht="18" customHeight="1" x14ac:dyDescent="0.35">
      <c r="A66" s="55"/>
      <c r="B66" s="111" t="s">
        <v>116</v>
      </c>
      <c r="C66" s="20"/>
      <c r="D66" s="2"/>
      <c r="E66" s="150"/>
      <c r="F66" s="109"/>
    </row>
    <row r="67" spans="1:6" s="7" customFormat="1" ht="17.149999999999999" customHeight="1" x14ac:dyDescent="0.3">
      <c r="A67" s="55"/>
      <c r="B67" s="37" t="s">
        <v>117</v>
      </c>
      <c r="C67" s="67"/>
      <c r="D67" s="6"/>
      <c r="E67" s="54"/>
      <c r="F67" s="109"/>
    </row>
    <row r="68" spans="1:6" s="7" customFormat="1" ht="25" x14ac:dyDescent="0.3">
      <c r="A68" s="127">
        <v>3</v>
      </c>
      <c r="B68" s="37" t="s">
        <v>13</v>
      </c>
      <c r="C68" s="67"/>
      <c r="D68" s="6"/>
      <c r="E68" s="153"/>
      <c r="F68" s="109"/>
    </row>
    <row r="69" spans="1:6" ht="19" customHeight="1" x14ac:dyDescent="0.35">
      <c r="A69" s="127"/>
      <c r="B69" s="37" t="s">
        <v>118</v>
      </c>
      <c r="C69" s="67"/>
      <c r="D69"/>
      <c r="E69" s="57"/>
    </row>
    <row r="70" spans="1:6" s="7" customFormat="1" ht="18" customHeight="1" x14ac:dyDescent="0.3">
      <c r="A70" s="127"/>
      <c r="B70" s="37" t="s">
        <v>119</v>
      </c>
      <c r="D70" s="83">
        <f>SUM(C67:C69)</f>
        <v>0</v>
      </c>
      <c r="E70" s="57"/>
      <c r="F70" s="109"/>
    </row>
    <row r="71" spans="1:6" s="38" customFormat="1" ht="25.5" customHeight="1" x14ac:dyDescent="0.3">
      <c r="A71" s="57">
        <v>4</v>
      </c>
      <c r="B71" s="91" t="s">
        <v>139</v>
      </c>
      <c r="C71" s="119"/>
      <c r="D71" s="119"/>
      <c r="E71" s="57"/>
      <c r="F71" s="109"/>
    </row>
    <row r="72" spans="1:6" s="7" customFormat="1" ht="17.149999999999999" customHeight="1" x14ac:dyDescent="0.3">
      <c r="A72" s="128">
        <v>5</v>
      </c>
      <c r="B72" s="117" t="s">
        <v>85</v>
      </c>
      <c r="C72" s="1"/>
      <c r="D72" s="118" t="e">
        <f>SUM(C46:C63)-#REF!-#REF!-#REF!</f>
        <v>#REF!</v>
      </c>
      <c r="E72" s="145"/>
      <c r="F72" s="109"/>
    </row>
    <row r="73" spans="1:6" s="7" customFormat="1" ht="17.149999999999999" customHeight="1" x14ac:dyDescent="0.3">
      <c r="A73" s="55"/>
      <c r="B73" s="37" t="s">
        <v>120</v>
      </c>
      <c r="C73" s="1"/>
      <c r="D73" s="2"/>
      <c r="E73" s="54"/>
      <c r="F73" s="109"/>
    </row>
    <row r="74" spans="1:6" s="7" customFormat="1" ht="16" customHeight="1" x14ac:dyDescent="0.3">
      <c r="A74" s="55"/>
      <c r="B74" s="36" t="s">
        <v>82</v>
      </c>
      <c r="C74" s="1"/>
      <c r="D74" s="2"/>
      <c r="E74" s="150"/>
      <c r="F74" s="109"/>
    </row>
    <row r="75" spans="1:6" s="7" customFormat="1" ht="17.149999999999999" customHeight="1" x14ac:dyDescent="0.3">
      <c r="A75" s="55"/>
      <c r="B75" s="111" t="s">
        <v>83</v>
      </c>
      <c r="C75" s="1"/>
      <c r="D75" s="2"/>
      <c r="E75" s="150"/>
      <c r="F75" s="109"/>
    </row>
    <row r="76" spans="1:6" s="7" customFormat="1" ht="18" customHeight="1" x14ac:dyDescent="0.3">
      <c r="A76" s="55"/>
      <c r="B76" s="37" t="s">
        <v>91</v>
      </c>
      <c r="C76" s="1"/>
      <c r="D76" s="2"/>
      <c r="E76" s="54"/>
      <c r="F76" s="109"/>
    </row>
    <row r="77" spans="1:6" s="7" customFormat="1" ht="17.149999999999999" customHeight="1" x14ac:dyDescent="0.3">
      <c r="A77" s="55"/>
      <c r="B77" s="111" t="s">
        <v>123</v>
      </c>
      <c r="C77" s="1"/>
      <c r="D77" s="2"/>
      <c r="E77" s="150"/>
      <c r="F77" s="109"/>
    </row>
    <row r="78" spans="1:6" s="7" customFormat="1" ht="26.5" customHeight="1" x14ac:dyDescent="0.2">
      <c r="A78" s="37"/>
      <c r="B78" s="37" t="s">
        <v>121</v>
      </c>
      <c r="C78" s="5"/>
      <c r="D78" s="6"/>
      <c r="E78" s="54"/>
      <c r="F78" s="59"/>
    </row>
    <row r="79" spans="1:6" s="112" customFormat="1" ht="18" customHeight="1" x14ac:dyDescent="0.3">
      <c r="A79" s="55"/>
      <c r="B79" s="37" t="s">
        <v>122</v>
      </c>
      <c r="C79" s="5"/>
      <c r="D79" s="6"/>
      <c r="E79" s="54"/>
      <c r="F79" s="136"/>
    </row>
    <row r="80" spans="1:6" s="112" customFormat="1" ht="17.149999999999999" customHeight="1" x14ac:dyDescent="0.3">
      <c r="A80" s="55"/>
      <c r="B80" s="37" t="s">
        <v>124</v>
      </c>
      <c r="C80" s="5"/>
      <c r="D80" s="6"/>
      <c r="E80" s="54"/>
      <c r="F80" s="136"/>
    </row>
    <row r="81" spans="1:14" s="112" customFormat="1" ht="17.149999999999999" customHeight="1" x14ac:dyDescent="0.2">
      <c r="A81" s="125"/>
      <c r="B81" s="124"/>
      <c r="C81" s="5"/>
      <c r="D81" s="6"/>
      <c r="E81" s="53"/>
      <c r="F81" s="137">
        <f>SUM(E63:E80)</f>
        <v>0</v>
      </c>
    </row>
    <row r="82" spans="1:14" s="7" customFormat="1" ht="14.15" customHeight="1" x14ac:dyDescent="0.25">
      <c r="B82" s="6"/>
      <c r="E82" s="155"/>
      <c r="F82" s="38"/>
      <c r="G82" s="6"/>
      <c r="H82" s="6"/>
      <c r="I82" s="6"/>
      <c r="J82" s="6"/>
      <c r="K82" s="6"/>
      <c r="L82" s="6"/>
      <c r="M82" s="6"/>
      <c r="N82" s="6"/>
    </row>
    <row r="83" spans="1:14" s="7" customFormat="1" ht="17.149999999999999" customHeight="1" x14ac:dyDescent="0.3">
      <c r="A83" s="188" t="s">
        <v>126</v>
      </c>
      <c r="B83" s="188"/>
      <c r="E83" s="155"/>
      <c r="F83" s="109"/>
    </row>
    <row r="84" spans="1:14" s="7" customFormat="1" ht="17.149999999999999" customHeight="1" x14ac:dyDescent="0.3">
      <c r="A84" s="172"/>
      <c r="B84" s="172"/>
      <c r="E84" s="155"/>
      <c r="F84" s="109"/>
    </row>
    <row r="85" spans="1:14" s="7" customFormat="1" ht="30" customHeight="1" x14ac:dyDescent="0.2">
      <c r="A85" s="184" t="s">
        <v>127</v>
      </c>
      <c r="B85" s="184"/>
      <c r="C85" s="184"/>
      <c r="D85" s="184"/>
      <c r="E85" s="184"/>
      <c r="F85" s="184"/>
    </row>
    <row r="86" spans="1:14" s="7" customFormat="1" ht="29.5" customHeight="1" x14ac:dyDescent="0.3">
      <c r="A86" s="54" t="s">
        <v>53</v>
      </c>
      <c r="B86" s="39"/>
      <c r="C86" s="25"/>
      <c r="D86" s="26"/>
      <c r="E86" s="157"/>
      <c r="F86" s="138"/>
    </row>
    <row r="87" spans="1:14" s="7" customFormat="1" ht="15" customHeight="1" x14ac:dyDescent="0.2">
      <c r="A87" s="56">
        <v>1</v>
      </c>
      <c r="B87" s="27" t="s">
        <v>125</v>
      </c>
      <c r="D87" s="83">
        <f>SUM(C86:C86)</f>
        <v>0</v>
      </c>
      <c r="E87" s="151"/>
      <c r="F87" s="59"/>
    </row>
    <row r="88" spans="1:14" s="7" customFormat="1" ht="25" x14ac:dyDescent="0.3">
      <c r="A88" s="57">
        <v>2</v>
      </c>
      <c r="B88" s="27" t="s">
        <v>128</v>
      </c>
      <c r="D88" s="6"/>
      <c r="E88" s="151"/>
      <c r="F88" s="109"/>
    </row>
    <row r="89" spans="1:14" s="7" customFormat="1" ht="37.5" x14ac:dyDescent="0.3">
      <c r="A89" s="58">
        <v>3</v>
      </c>
      <c r="B89" s="41" t="s">
        <v>129</v>
      </c>
      <c r="C89" s="81"/>
      <c r="D89" s="6"/>
      <c r="E89" s="57"/>
      <c r="F89" s="109"/>
    </row>
    <row r="90" spans="1:14" s="7" customFormat="1" ht="17.149999999999999" customHeight="1" x14ac:dyDescent="0.3">
      <c r="A90" s="59"/>
      <c r="B90" s="40"/>
      <c r="C90" s="24"/>
      <c r="D90" s="6"/>
      <c r="E90" s="156"/>
      <c r="F90" s="139">
        <f>SUM(E87:E89)</f>
        <v>0</v>
      </c>
    </row>
    <row r="91" spans="1:14" s="7" customFormat="1" ht="43" customHeight="1" x14ac:dyDescent="0.2">
      <c r="A91" s="184" t="s">
        <v>143</v>
      </c>
      <c r="B91" s="184"/>
      <c r="C91" s="184"/>
      <c r="D91" s="184"/>
      <c r="E91" s="184"/>
      <c r="F91" s="184"/>
    </row>
    <row r="92" spans="1:14" s="19" customFormat="1" ht="15.5" x14ac:dyDescent="0.35">
      <c r="A92" s="57" t="s">
        <v>53</v>
      </c>
      <c r="B92" s="39"/>
      <c r="C92" s="17"/>
      <c r="D92" s="18"/>
      <c r="E92" s="156"/>
      <c r="F92" s="109"/>
    </row>
    <row r="93" spans="1:14" s="7" customFormat="1" ht="29.15" customHeight="1" x14ac:dyDescent="0.3">
      <c r="A93" s="63">
        <v>4</v>
      </c>
      <c r="B93" s="45" t="s">
        <v>146</v>
      </c>
      <c r="C93" s="5"/>
      <c r="D93" s="6"/>
      <c r="E93" s="170"/>
      <c r="F93" s="109"/>
    </row>
    <row r="94" spans="1:14" s="7" customFormat="1" ht="37.5" x14ac:dyDescent="0.3">
      <c r="A94" s="54">
        <v>5</v>
      </c>
      <c r="B94" s="50" t="s">
        <v>145</v>
      </c>
      <c r="C94" s="105"/>
      <c r="D94" s="90"/>
      <c r="E94" s="154"/>
      <c r="F94" s="109"/>
    </row>
    <row r="95" spans="1:14" s="7" customFormat="1" ht="16" customHeight="1" x14ac:dyDescent="0.3">
      <c r="A95" s="42"/>
      <c r="B95" s="121"/>
      <c r="C95" s="5"/>
      <c r="D95" s="6"/>
      <c r="E95" s="156"/>
      <c r="F95" s="139">
        <f>SUM(E93:E94)</f>
        <v>0</v>
      </c>
    </row>
    <row r="96" spans="1:14" s="7" customFormat="1" ht="38.25" customHeight="1" x14ac:dyDescent="0.3">
      <c r="A96" s="186" t="s">
        <v>130</v>
      </c>
      <c r="B96" s="187"/>
      <c r="C96" s="1"/>
      <c r="D96" s="6"/>
      <c r="E96" s="156"/>
      <c r="F96" s="109"/>
    </row>
    <row r="97" spans="1:6" s="7" customFormat="1" ht="14.15" customHeight="1" x14ac:dyDescent="0.3">
      <c r="A97" s="63" t="s">
        <v>53</v>
      </c>
      <c r="B97" s="40"/>
      <c r="C97" s="82"/>
      <c r="D97" s="6"/>
      <c r="E97" s="156"/>
      <c r="F97" s="109"/>
    </row>
    <row r="98" spans="1:6" s="7" customFormat="1" ht="31" customHeight="1" x14ac:dyDescent="0.3">
      <c r="A98" s="57">
        <v>6</v>
      </c>
      <c r="B98" s="84" t="s">
        <v>132</v>
      </c>
      <c r="C98" s="24"/>
      <c r="D98" s="91"/>
      <c r="E98" s="154"/>
      <c r="F98" s="109"/>
    </row>
    <row r="99" spans="1:6" s="7" customFormat="1" ht="36" customHeight="1" x14ac:dyDescent="0.3">
      <c r="A99" s="58">
        <v>7</v>
      </c>
      <c r="B99" s="46" t="s">
        <v>147</v>
      </c>
      <c r="C99" s="106"/>
      <c r="D99" s="28"/>
      <c r="E99" s="159"/>
      <c r="F99" s="109"/>
    </row>
    <row r="100" spans="1:6" s="7" customFormat="1" ht="17.149999999999999" customHeight="1" x14ac:dyDescent="0.3">
      <c r="A100" s="59"/>
      <c r="B100" s="40"/>
      <c r="C100" s="24"/>
      <c r="D100" s="28"/>
      <c r="E100" s="156"/>
      <c r="F100" s="177">
        <f>SUM(E98:E99)</f>
        <v>0</v>
      </c>
    </row>
    <row r="101" spans="1:6" s="7" customFormat="1" ht="26.25" customHeight="1" x14ac:dyDescent="0.2">
      <c r="A101" s="184" t="s">
        <v>131</v>
      </c>
      <c r="B101" s="184"/>
      <c r="C101" s="184"/>
      <c r="D101" s="184"/>
      <c r="E101" s="184"/>
      <c r="F101" s="184"/>
    </row>
    <row r="102" spans="1:6" x14ac:dyDescent="0.3">
      <c r="A102" s="54" t="s">
        <v>53</v>
      </c>
      <c r="B102" s="43"/>
      <c r="C102" s="24"/>
      <c r="D102" s="28"/>
      <c r="E102" s="156"/>
      <c r="F102" s="109"/>
    </row>
    <row r="103" spans="1:6" s="7" customFormat="1" ht="17" customHeight="1" x14ac:dyDescent="0.2">
      <c r="A103" s="60">
        <v>8</v>
      </c>
      <c r="B103" s="84" t="s">
        <v>55</v>
      </c>
      <c r="D103" s="83">
        <f>SUM(C97:C102)</f>
        <v>0</v>
      </c>
      <c r="E103" s="154"/>
      <c r="F103" s="59"/>
    </row>
    <row r="104" spans="1:6" s="7" customFormat="1" ht="17.149999999999999" customHeight="1" x14ac:dyDescent="0.3">
      <c r="A104" s="57"/>
      <c r="B104" s="84" t="s">
        <v>56</v>
      </c>
      <c r="C104" s="5"/>
      <c r="D104" s="6"/>
      <c r="E104" s="154"/>
      <c r="F104" s="109"/>
    </row>
    <row r="105" spans="1:6" s="7" customFormat="1" ht="19" customHeight="1" x14ac:dyDescent="0.3">
      <c r="A105" s="57"/>
      <c r="B105" s="41" t="s">
        <v>32</v>
      </c>
      <c r="C105" s="5"/>
      <c r="D105" s="6"/>
      <c r="E105" s="158"/>
      <c r="F105" s="109"/>
    </row>
    <row r="106" spans="1:6" s="7" customFormat="1" ht="19" customHeight="1" x14ac:dyDescent="0.3">
      <c r="A106" s="57">
        <v>9</v>
      </c>
      <c r="B106" s="41" t="s">
        <v>33</v>
      </c>
      <c r="C106" s="5"/>
      <c r="D106" s="6"/>
      <c r="E106" s="158"/>
      <c r="F106" s="109"/>
    </row>
    <row r="107" spans="1:6" s="7" customFormat="1" ht="18" customHeight="1" x14ac:dyDescent="0.3">
      <c r="A107" s="57">
        <v>10</v>
      </c>
      <c r="B107" s="84" t="s">
        <v>78</v>
      </c>
      <c r="D107" s="6"/>
      <c r="E107" s="154"/>
      <c r="F107" s="109"/>
    </row>
    <row r="108" spans="1:6" s="7" customFormat="1" ht="17.149999999999999" customHeight="1" x14ac:dyDescent="0.3">
      <c r="A108" s="42"/>
      <c r="B108" s="121"/>
      <c r="C108" s="20"/>
      <c r="D108" s="6"/>
      <c r="E108" s="156"/>
      <c r="F108" s="177">
        <f>SUM(E103:E107)</f>
        <v>0</v>
      </c>
    </row>
    <row r="109" spans="1:6" s="7" customFormat="1" x14ac:dyDescent="0.3">
      <c r="A109" s="59"/>
      <c r="B109" s="40"/>
      <c r="C109" s="24"/>
      <c r="D109" s="6"/>
      <c r="E109" s="156"/>
      <c r="F109" s="109"/>
    </row>
    <row r="110" spans="1:6" s="7" customFormat="1" ht="18" customHeight="1" x14ac:dyDescent="0.35">
      <c r="A110" s="188" t="s">
        <v>34</v>
      </c>
      <c r="B110" s="192"/>
      <c r="C110" s="24"/>
      <c r="D110" s="13"/>
      <c r="E110" s="157"/>
      <c r="F110" s="138"/>
    </row>
    <row r="111" spans="1:6" s="7" customFormat="1" x14ac:dyDescent="0.3">
      <c r="A111" s="61"/>
      <c r="B111" s="116"/>
      <c r="C111" s="24"/>
      <c r="D111" s="6"/>
      <c r="E111" s="156"/>
      <c r="F111" s="109"/>
    </row>
    <row r="112" spans="1:6" ht="28.5" customHeight="1" x14ac:dyDescent="0.35">
      <c r="A112" s="184" t="s">
        <v>158</v>
      </c>
      <c r="B112" s="184"/>
      <c r="C112" s="184"/>
      <c r="D112" s="184"/>
      <c r="E112" s="184"/>
      <c r="F112" s="184"/>
    </row>
    <row r="113" spans="1:6" s="7" customFormat="1" ht="16" customHeight="1" x14ac:dyDescent="0.3">
      <c r="A113" s="57" t="s">
        <v>53</v>
      </c>
      <c r="B113" s="40"/>
      <c r="C113" s="5"/>
      <c r="D113" s="6"/>
      <c r="E113" s="156"/>
      <c r="F113" s="109"/>
    </row>
    <row r="114" spans="1:6" s="10" customFormat="1" ht="37.5" x14ac:dyDescent="0.3">
      <c r="A114" s="57">
        <v>1</v>
      </c>
      <c r="B114" s="27" t="s">
        <v>169</v>
      </c>
      <c r="C114" s="8"/>
      <c r="D114" s="9"/>
      <c r="E114" s="154"/>
      <c r="F114" s="109"/>
    </row>
    <row r="115" spans="1:6" s="7" customFormat="1" ht="17" customHeight="1" x14ac:dyDescent="0.3">
      <c r="A115" s="57"/>
      <c r="B115" s="41" t="s">
        <v>165</v>
      </c>
      <c r="C115" s="5"/>
      <c r="D115" s="6"/>
      <c r="E115" s="158"/>
      <c r="F115" s="109"/>
    </row>
    <row r="116" spans="1:6" ht="27" customHeight="1" x14ac:dyDescent="0.2">
      <c r="A116" s="63"/>
      <c r="B116" s="45" t="s">
        <v>168</v>
      </c>
      <c r="C116" s="179"/>
      <c r="D116" s="6"/>
      <c r="E116" s="170"/>
    </row>
    <row r="117" spans="1:6" ht="26.15" customHeight="1" x14ac:dyDescent="0.35">
      <c r="A117" s="57">
        <v>2</v>
      </c>
      <c r="B117" s="41" t="s">
        <v>159</v>
      </c>
      <c r="C117" s="85"/>
      <c r="E117" s="158"/>
    </row>
    <row r="118" spans="1:6" ht="18" customHeight="1" x14ac:dyDescent="0.35">
      <c r="A118" s="57">
        <v>3</v>
      </c>
      <c r="B118" s="129" t="s">
        <v>148</v>
      </c>
      <c r="C118" s="76"/>
      <c r="D118" s="77"/>
      <c r="E118" s="158"/>
    </row>
    <row r="119" spans="1:6" ht="16" customHeight="1" x14ac:dyDescent="0.35">
      <c r="A119" s="54"/>
      <c r="B119" s="48" t="s">
        <v>166</v>
      </c>
      <c r="C119" s="130"/>
      <c r="E119" s="159"/>
    </row>
    <row r="120" spans="1:6" ht="16" customHeight="1" x14ac:dyDescent="0.35">
      <c r="A120" s="54"/>
      <c r="B120" s="48" t="s">
        <v>167</v>
      </c>
      <c r="C120" s="130"/>
      <c r="E120" s="159"/>
    </row>
    <row r="121" spans="1:6" ht="25" x14ac:dyDescent="0.35">
      <c r="A121" s="57">
        <v>4</v>
      </c>
      <c r="B121" s="41" t="s">
        <v>160</v>
      </c>
      <c r="C121" s="86"/>
      <c r="E121" s="158"/>
    </row>
    <row r="122" spans="1:6" x14ac:dyDescent="0.35">
      <c r="A122" s="57"/>
      <c r="B122" s="41" t="s">
        <v>161</v>
      </c>
      <c r="C122" s="86"/>
      <c r="E122" s="158"/>
    </row>
    <row r="123" spans="1:6" ht="18" customHeight="1" x14ac:dyDescent="0.35">
      <c r="A123" s="57">
        <v>5</v>
      </c>
      <c r="B123" s="41" t="s">
        <v>57</v>
      </c>
      <c r="C123" s="86"/>
      <c r="E123" s="158"/>
    </row>
    <row r="124" spans="1:6" s="7" customFormat="1" ht="17.149999999999999" customHeight="1" x14ac:dyDescent="0.3">
      <c r="A124" s="59"/>
      <c r="B124" s="40"/>
      <c r="C124" s="110"/>
      <c r="D124" s="6"/>
      <c r="E124" s="156"/>
      <c r="F124" s="177">
        <f>SUM(E114:E123)</f>
        <v>0</v>
      </c>
    </row>
    <row r="125" spans="1:6" s="7" customFormat="1" ht="25.5" customHeight="1" x14ac:dyDescent="0.2">
      <c r="A125" s="184" t="s">
        <v>36</v>
      </c>
      <c r="B125" s="184"/>
      <c r="C125" s="184"/>
      <c r="D125" s="184"/>
      <c r="E125" s="184"/>
      <c r="F125" s="184"/>
    </row>
    <row r="126" spans="1:6" s="7" customFormat="1" ht="15" customHeight="1" x14ac:dyDescent="0.3">
      <c r="A126" s="57" t="s">
        <v>53</v>
      </c>
      <c r="B126" s="40"/>
      <c r="C126" s="76"/>
      <c r="D126" s="28"/>
      <c r="E126" s="156"/>
      <c r="F126" s="109"/>
    </row>
    <row r="127" spans="1:6" s="7" customFormat="1" ht="17" customHeight="1" x14ac:dyDescent="0.3">
      <c r="A127" s="57">
        <v>6</v>
      </c>
      <c r="B127" s="84" t="s">
        <v>162</v>
      </c>
      <c r="C127" s="76"/>
      <c r="D127" s="28"/>
      <c r="E127" s="154"/>
      <c r="F127" s="109"/>
    </row>
    <row r="128" spans="1:6" s="7" customFormat="1" ht="37.5" x14ac:dyDescent="0.2">
      <c r="A128" s="57">
        <v>7</v>
      </c>
      <c r="B128" s="48" t="s">
        <v>170</v>
      </c>
      <c r="D128" s="83">
        <f>SUM(C118:C127)</f>
        <v>0</v>
      </c>
      <c r="E128" s="158"/>
      <c r="F128" s="59"/>
    </row>
    <row r="129" spans="1:254" s="7" customFormat="1" ht="18" customHeight="1" x14ac:dyDescent="0.2">
      <c r="A129" s="57">
        <v>8</v>
      </c>
      <c r="B129" s="41" t="s">
        <v>35</v>
      </c>
      <c r="D129" s="8"/>
      <c r="E129" s="158"/>
      <c r="F129" s="59"/>
    </row>
    <row r="130" spans="1:254" ht="17.149999999999999" customHeight="1" x14ac:dyDescent="0.35">
      <c r="A130" s="59"/>
      <c r="B130" s="40"/>
      <c r="C130" s="20"/>
      <c r="F130" s="137">
        <f>SUM(E127:E129)</f>
        <v>0</v>
      </c>
    </row>
    <row r="131" spans="1:254" ht="44" customHeight="1" x14ac:dyDescent="0.35">
      <c r="A131" s="184" t="s">
        <v>171</v>
      </c>
      <c r="B131" s="184"/>
      <c r="C131" s="184"/>
      <c r="D131" s="184"/>
      <c r="E131" s="184"/>
      <c r="F131" s="184"/>
    </row>
    <row r="132" spans="1:254" x14ac:dyDescent="0.35">
      <c r="A132" s="57" t="s">
        <v>53</v>
      </c>
      <c r="B132" s="44"/>
      <c r="C132" s="76"/>
    </row>
    <row r="133" spans="1:254" ht="25" x14ac:dyDescent="0.35">
      <c r="A133" s="54">
        <v>9</v>
      </c>
      <c r="B133" s="66" t="s">
        <v>133</v>
      </c>
      <c r="C133" s="86"/>
      <c r="E133" s="150"/>
    </row>
    <row r="134" spans="1:254" ht="18" customHeight="1" x14ac:dyDescent="0.35">
      <c r="A134" s="57"/>
      <c r="B134" s="41" t="s">
        <v>164</v>
      </c>
      <c r="D134" s="14"/>
      <c r="E134" s="54"/>
      <c r="F134" s="140"/>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c r="BJ134" s="182"/>
      <c r="BK134" s="182"/>
      <c r="BL134" s="182"/>
      <c r="BM134" s="182"/>
      <c r="BN134" s="182"/>
      <c r="BO134" s="182"/>
      <c r="BP134" s="182"/>
      <c r="BQ134" s="182"/>
      <c r="BR134" s="182"/>
      <c r="BS134" s="182"/>
      <c r="BT134" s="182"/>
      <c r="BU134" s="182"/>
      <c r="BV134" s="182"/>
      <c r="BW134" s="182"/>
      <c r="BX134" s="182"/>
      <c r="BY134" s="182"/>
      <c r="BZ134" s="182"/>
      <c r="CA134" s="182"/>
      <c r="CB134" s="182"/>
      <c r="CC134" s="182"/>
      <c r="CD134" s="182"/>
      <c r="CE134" s="182"/>
      <c r="CF134" s="182"/>
      <c r="CG134" s="182"/>
      <c r="CH134" s="182"/>
      <c r="CI134" s="182"/>
      <c r="CJ134" s="182"/>
      <c r="CK134" s="182"/>
      <c r="CL134" s="182"/>
      <c r="CM134" s="182"/>
      <c r="CN134" s="182"/>
      <c r="CO134" s="182"/>
      <c r="CP134" s="182"/>
      <c r="CQ134" s="182"/>
      <c r="CR134" s="182"/>
      <c r="CS134" s="182"/>
      <c r="CT134" s="182"/>
      <c r="CU134" s="182"/>
      <c r="CV134" s="182"/>
      <c r="CW134" s="182"/>
      <c r="CX134" s="182"/>
      <c r="CY134" s="182"/>
      <c r="CZ134" s="182"/>
      <c r="DA134" s="182"/>
      <c r="DB134" s="182"/>
      <c r="DC134" s="182"/>
      <c r="DD134" s="182"/>
      <c r="DE134" s="182"/>
      <c r="DF134" s="182"/>
      <c r="DG134" s="182"/>
      <c r="DH134" s="182"/>
      <c r="DI134" s="182"/>
      <c r="DJ134" s="182"/>
      <c r="DK134" s="182"/>
      <c r="DL134" s="182"/>
      <c r="DM134" s="182"/>
      <c r="DN134" s="182"/>
      <c r="DO134" s="182"/>
      <c r="DP134" s="182"/>
      <c r="DQ134" s="182"/>
      <c r="DR134" s="182"/>
      <c r="DS134" s="182"/>
      <c r="DT134" s="182"/>
      <c r="DU134" s="182"/>
      <c r="DV134" s="182"/>
      <c r="DW134" s="182"/>
      <c r="DX134" s="182"/>
      <c r="DY134" s="182"/>
      <c r="DZ134" s="182"/>
      <c r="EA134" s="182"/>
      <c r="EB134" s="182"/>
      <c r="EC134" s="182"/>
      <c r="ED134" s="182"/>
      <c r="EE134" s="182"/>
      <c r="EF134" s="182"/>
      <c r="EG134" s="182"/>
      <c r="EH134" s="182"/>
      <c r="EI134" s="182"/>
      <c r="EJ134" s="182"/>
      <c r="EK134" s="182"/>
      <c r="EL134" s="182"/>
      <c r="EM134" s="182"/>
      <c r="EN134" s="182"/>
      <c r="EO134" s="182"/>
      <c r="EP134" s="182"/>
      <c r="EQ134" s="182"/>
      <c r="ER134" s="182"/>
      <c r="ES134" s="182"/>
      <c r="ET134" s="182"/>
      <c r="EU134" s="182"/>
      <c r="EV134" s="182"/>
      <c r="EW134" s="182"/>
      <c r="EX134" s="182"/>
      <c r="EY134" s="182"/>
      <c r="EZ134" s="182"/>
      <c r="FA134" s="182"/>
      <c r="FB134" s="182"/>
      <c r="FC134" s="182"/>
      <c r="FD134" s="182"/>
      <c r="FE134" s="182"/>
      <c r="FF134" s="182"/>
      <c r="FG134" s="182"/>
      <c r="FH134" s="182"/>
      <c r="FI134" s="182"/>
      <c r="FJ134" s="182"/>
      <c r="FK134" s="182"/>
      <c r="FL134" s="182"/>
      <c r="FM134" s="182"/>
      <c r="FN134" s="182"/>
      <c r="FO134" s="182"/>
      <c r="FP134" s="182"/>
      <c r="FQ134" s="182"/>
      <c r="FR134" s="182"/>
      <c r="FS134" s="182"/>
      <c r="FT134" s="182"/>
      <c r="FU134" s="182"/>
      <c r="FV134" s="182"/>
      <c r="FW134" s="182"/>
      <c r="FX134" s="182"/>
      <c r="FY134" s="182"/>
      <c r="FZ134" s="182"/>
      <c r="GA134" s="182"/>
      <c r="GB134" s="182"/>
      <c r="GC134" s="182"/>
      <c r="GD134" s="182"/>
      <c r="GE134" s="182"/>
      <c r="GF134" s="182"/>
      <c r="GG134" s="182"/>
      <c r="GH134" s="182"/>
      <c r="GI134" s="182"/>
      <c r="GJ134" s="182"/>
      <c r="GK134" s="182"/>
      <c r="GL134" s="182"/>
      <c r="GM134" s="182"/>
      <c r="GN134" s="182"/>
      <c r="GO134" s="182"/>
      <c r="GP134" s="182"/>
      <c r="GQ134" s="182"/>
      <c r="GR134" s="182"/>
      <c r="GS134" s="182"/>
      <c r="GT134" s="182"/>
      <c r="GU134" s="182"/>
      <c r="GV134" s="182"/>
      <c r="GW134" s="182"/>
      <c r="GX134" s="182"/>
      <c r="GY134" s="182"/>
      <c r="GZ134" s="182"/>
      <c r="HA134" s="182"/>
      <c r="HB134" s="182"/>
      <c r="HC134" s="182"/>
      <c r="HD134" s="182"/>
      <c r="HE134" s="182"/>
      <c r="HF134" s="182"/>
      <c r="HG134" s="182"/>
      <c r="HH134" s="182"/>
      <c r="HI134" s="182"/>
      <c r="HJ134" s="182"/>
      <c r="HK134" s="182"/>
      <c r="HL134" s="182"/>
      <c r="HM134" s="182"/>
      <c r="HN134" s="182"/>
      <c r="HO134" s="182"/>
      <c r="HP134" s="182"/>
      <c r="HQ134" s="182"/>
      <c r="HR134" s="182"/>
      <c r="HS134" s="182"/>
      <c r="HT134" s="182"/>
      <c r="HU134" s="182"/>
      <c r="HV134" s="182"/>
      <c r="HW134" s="182"/>
      <c r="HX134" s="182"/>
      <c r="HY134" s="182"/>
      <c r="HZ134" s="182"/>
      <c r="IA134" s="182"/>
      <c r="IB134" s="182"/>
      <c r="IC134" s="182"/>
      <c r="ID134" s="182"/>
      <c r="IE134" s="182"/>
      <c r="IF134" s="182"/>
      <c r="IG134" s="182"/>
      <c r="IH134" s="182"/>
      <c r="II134" s="182"/>
      <c r="IJ134" s="182"/>
      <c r="IK134" s="182"/>
      <c r="IL134" s="182"/>
      <c r="IM134" s="182"/>
      <c r="IN134" s="182"/>
      <c r="IO134" s="182"/>
      <c r="IP134" s="182"/>
      <c r="IQ134" s="182"/>
      <c r="IR134" s="182"/>
      <c r="IS134" s="182"/>
      <c r="IT134" s="182"/>
    </row>
    <row r="135" spans="1:254" ht="18" customHeight="1" x14ac:dyDescent="0.35">
      <c r="A135" s="63">
        <v>10</v>
      </c>
      <c r="B135" s="41" t="s">
        <v>50</v>
      </c>
      <c r="C135" s="20"/>
      <c r="E135" s="54"/>
    </row>
    <row r="136" spans="1:254" ht="18" customHeight="1" x14ac:dyDescent="0.35">
      <c r="A136" s="57">
        <v>11</v>
      </c>
      <c r="B136" s="41" t="s">
        <v>79</v>
      </c>
      <c r="C136" s="88"/>
      <c r="D136" s="12"/>
      <c r="E136" s="54"/>
      <c r="F136" s="141"/>
    </row>
    <row r="137" spans="1:254" ht="17.149999999999999" customHeight="1" x14ac:dyDescent="0.35">
      <c r="A137" s="64">
        <v>12</v>
      </c>
      <c r="B137" s="41" t="s">
        <v>163</v>
      </c>
      <c r="C137" s="86"/>
      <c r="E137" s="54"/>
    </row>
    <row r="138" spans="1:254" ht="17.149999999999999" customHeight="1" x14ac:dyDescent="0.35">
      <c r="A138" s="59"/>
      <c r="B138" s="40"/>
      <c r="C138" s="76"/>
      <c r="F138" s="137">
        <f>SUM(E133:E137)</f>
        <v>0</v>
      </c>
    </row>
    <row r="139" spans="1:254" ht="16" customHeight="1" x14ac:dyDescent="0.35">
      <c r="B139" s="43"/>
      <c r="C139" s="2"/>
    </row>
    <row r="140" spans="1:254" ht="17.149999999999999" customHeight="1" x14ac:dyDescent="0.35">
      <c r="A140" s="193" t="s">
        <v>1</v>
      </c>
      <c r="B140" s="189"/>
      <c r="C140" s="20"/>
    </row>
    <row r="141" spans="1:254" ht="17.149999999999999" customHeight="1" x14ac:dyDescent="0.35">
      <c r="C141" s="68"/>
      <c r="D141" s="21"/>
      <c r="E141" s="125"/>
      <c r="F141" s="125"/>
    </row>
    <row r="142" spans="1:254" ht="19" customHeight="1" x14ac:dyDescent="0.35">
      <c r="A142" s="183" t="s">
        <v>23</v>
      </c>
      <c r="B142" s="183"/>
      <c r="C142" s="183"/>
      <c r="D142" s="183"/>
      <c r="E142" s="183"/>
      <c r="F142" s="183"/>
    </row>
    <row r="143" spans="1:254" ht="17.149999999999999" customHeight="1" x14ac:dyDescent="0.35">
      <c r="A143" s="54" t="s">
        <v>53</v>
      </c>
      <c r="C143" s="68"/>
      <c r="D143" s="21"/>
      <c r="E143" s="125"/>
      <c r="F143" s="125"/>
    </row>
    <row r="144" spans="1:254" ht="25" x14ac:dyDescent="0.35">
      <c r="A144" s="54">
        <v>1</v>
      </c>
      <c r="B144" s="47" t="s">
        <v>149</v>
      </c>
      <c r="C144" s="78"/>
      <c r="E144" s="150"/>
    </row>
    <row r="145" spans="1:6" ht="18" customHeight="1" x14ac:dyDescent="0.35">
      <c r="A145" s="54">
        <v>2</v>
      </c>
      <c r="B145" s="48" t="s">
        <v>150</v>
      </c>
      <c r="C145" s="68"/>
      <c r="E145" s="144"/>
    </row>
    <row r="146" spans="1:6" ht="17.149999999999999" customHeight="1" x14ac:dyDescent="0.35">
      <c r="A146" s="54"/>
      <c r="B146" s="49" t="s">
        <v>92</v>
      </c>
      <c r="C146" s="68"/>
      <c r="E146" s="54"/>
      <c r="F146" s="165"/>
    </row>
    <row r="147" spans="1:6" ht="17.149999999999999" customHeight="1" x14ac:dyDescent="0.35">
      <c r="A147" s="54"/>
      <c r="B147" s="49" t="s">
        <v>2</v>
      </c>
      <c r="C147" s="68"/>
      <c r="E147" s="54"/>
      <c r="F147" s="165"/>
    </row>
    <row r="148" spans="1:6" ht="16" customHeight="1" x14ac:dyDescent="0.35">
      <c r="A148" s="54"/>
      <c r="B148" s="49" t="s">
        <v>3</v>
      </c>
      <c r="C148" s="68"/>
      <c r="E148" s="54"/>
      <c r="F148" s="165"/>
    </row>
    <row r="149" spans="1:6" ht="17.149999999999999" customHeight="1" x14ac:dyDescent="0.35">
      <c r="A149" s="54"/>
      <c r="B149" s="49" t="s">
        <v>4</v>
      </c>
      <c r="C149" s="68"/>
      <c r="E149" s="54"/>
    </row>
    <row r="150" spans="1:6" ht="25" x14ac:dyDescent="0.35">
      <c r="A150" s="54"/>
      <c r="B150" s="49" t="s">
        <v>5</v>
      </c>
      <c r="D150" s="161">
        <f>SUM(C141:C149)-C144</f>
        <v>0</v>
      </c>
      <c r="E150" s="54"/>
    </row>
    <row r="151" spans="1:6" ht="18" customHeight="1" x14ac:dyDescent="0.35">
      <c r="A151" s="54"/>
      <c r="B151" s="49" t="s">
        <v>112</v>
      </c>
      <c r="E151" s="54"/>
      <c r="F151" s="165"/>
    </row>
    <row r="152" spans="1:6" s="15" customFormat="1" ht="18" customHeight="1" x14ac:dyDescent="0.35">
      <c r="A152" s="54"/>
      <c r="B152" s="49" t="s">
        <v>6</v>
      </c>
      <c r="C152" s="16"/>
      <c r="E152" s="54"/>
      <c r="F152" s="165"/>
    </row>
    <row r="153" spans="1:6" ht="25" x14ac:dyDescent="0.35">
      <c r="A153" s="54"/>
      <c r="B153" s="49" t="s">
        <v>89</v>
      </c>
      <c r="E153" s="54"/>
      <c r="F153" s="165"/>
    </row>
    <row r="154" spans="1:6" ht="17.149999999999999" customHeight="1" x14ac:dyDescent="0.35">
      <c r="B154" s="43"/>
      <c r="F154" s="137">
        <f>SUM(E144:E153)-E145</f>
        <v>0</v>
      </c>
    </row>
    <row r="155" spans="1:6" x14ac:dyDescent="0.35">
      <c r="A155" s="183" t="s">
        <v>24</v>
      </c>
      <c r="B155" s="183"/>
      <c r="C155" s="183"/>
      <c r="D155" s="183"/>
      <c r="E155" s="183"/>
      <c r="F155" s="183"/>
    </row>
    <row r="156" spans="1:6" ht="14.5" x14ac:dyDescent="0.35">
      <c r="A156" s="54" t="s">
        <v>53</v>
      </c>
      <c r="B156" s="43"/>
      <c r="C156" s="71"/>
    </row>
    <row r="157" spans="1:6" ht="28" customHeight="1" x14ac:dyDescent="0.35">
      <c r="A157" s="54">
        <v>3</v>
      </c>
      <c r="B157" s="113" t="s">
        <v>134</v>
      </c>
      <c r="C157" s="70"/>
      <c r="E157" s="150"/>
    </row>
    <row r="158" spans="1:6" ht="27" customHeight="1" x14ac:dyDescent="0.35">
      <c r="A158" s="54">
        <v>4</v>
      </c>
      <c r="B158" s="49" t="s">
        <v>151</v>
      </c>
      <c r="C158" s="70"/>
      <c r="E158" s="54"/>
    </row>
    <row r="159" spans="1:6" ht="19" customHeight="1" x14ac:dyDescent="0.35">
      <c r="A159" s="54">
        <v>5</v>
      </c>
      <c r="B159" s="49" t="s">
        <v>51</v>
      </c>
      <c r="D159" s="87">
        <f>SUM(C156:C158)</f>
        <v>0</v>
      </c>
      <c r="E159" s="54"/>
    </row>
    <row r="160" spans="1:6" ht="17.149999999999999" customHeight="1" x14ac:dyDescent="0.35">
      <c r="B160" s="43"/>
      <c r="F160" s="137">
        <f>SUM(E157:E159)</f>
        <v>0</v>
      </c>
    </row>
    <row r="161" spans="1:6" ht="16" customHeight="1" x14ac:dyDescent="0.35">
      <c r="B161" s="43"/>
    </row>
    <row r="162" spans="1:6" ht="17.149999999999999" customHeight="1" x14ac:dyDescent="0.35">
      <c r="A162" s="189" t="s">
        <v>7</v>
      </c>
      <c r="B162" s="189"/>
      <c r="C162" s="2"/>
    </row>
    <row r="163" spans="1:6" x14ac:dyDescent="0.35">
      <c r="B163" s="43"/>
      <c r="C163" s="20"/>
    </row>
    <row r="164" spans="1:6" ht="29.25" customHeight="1" x14ac:dyDescent="0.35">
      <c r="A164" s="183" t="s">
        <v>11</v>
      </c>
      <c r="B164" s="183"/>
      <c r="C164" s="183"/>
      <c r="D164" s="183"/>
      <c r="E164" s="183"/>
      <c r="F164" s="183"/>
    </row>
    <row r="165" spans="1:6" ht="14.5" x14ac:dyDescent="0.35">
      <c r="A165" s="54" t="s">
        <v>53</v>
      </c>
      <c r="B165" s="43"/>
      <c r="C165" s="70"/>
    </row>
    <row r="166" spans="1:6" ht="25" x14ac:dyDescent="0.35">
      <c r="A166" s="55">
        <v>1</v>
      </c>
      <c r="B166" s="174" t="s">
        <v>152</v>
      </c>
      <c r="C166" s="70"/>
      <c r="E166" s="150"/>
    </row>
    <row r="167" spans="1:6" ht="14.5" x14ac:dyDescent="0.35">
      <c r="A167" s="54">
        <v>2</v>
      </c>
      <c r="B167" s="49" t="s">
        <v>100</v>
      </c>
      <c r="C167" s="70"/>
      <c r="E167" s="144"/>
    </row>
    <row r="168" spans="1:6" ht="14.5" x14ac:dyDescent="0.35">
      <c r="A168" s="54"/>
      <c r="B168" s="49" t="s">
        <v>96</v>
      </c>
      <c r="C168" s="70"/>
      <c r="E168" s="54"/>
    </row>
    <row r="169" spans="1:6" ht="14.5" x14ac:dyDescent="0.35">
      <c r="A169" s="54"/>
      <c r="B169" s="49" t="s">
        <v>97</v>
      </c>
      <c r="C169" s="70"/>
      <c r="E169" s="54"/>
    </row>
    <row r="170" spans="1:6" ht="14.5" x14ac:dyDescent="0.35">
      <c r="A170" s="54"/>
      <c r="B170" s="49" t="s">
        <v>101</v>
      </c>
      <c r="C170" s="70"/>
      <c r="E170" s="54"/>
    </row>
    <row r="171" spans="1:6" ht="14.5" x14ac:dyDescent="0.35">
      <c r="A171" s="54"/>
      <c r="B171" s="49" t="s">
        <v>102</v>
      </c>
      <c r="C171" s="70"/>
      <c r="E171" s="54"/>
    </row>
    <row r="172" spans="1:6" x14ac:dyDescent="0.35">
      <c r="A172" s="54"/>
      <c r="B172" s="69" t="s">
        <v>103</v>
      </c>
      <c r="E172" s="54"/>
    </row>
    <row r="173" spans="1:6" ht="25" x14ac:dyDescent="0.35">
      <c r="A173" s="55">
        <v>3</v>
      </c>
      <c r="B173" s="69" t="s">
        <v>58</v>
      </c>
      <c r="C173" s="70"/>
      <c r="E173" s="144"/>
    </row>
    <row r="174" spans="1:6" ht="17.149999999999999" customHeight="1" x14ac:dyDescent="0.35">
      <c r="A174" s="55"/>
      <c r="B174" s="69" t="s">
        <v>104</v>
      </c>
      <c r="E174" s="54"/>
    </row>
    <row r="175" spans="1:6" ht="15" customHeight="1" x14ac:dyDescent="0.35">
      <c r="A175" s="55"/>
      <c r="B175" s="69" t="s">
        <v>105</v>
      </c>
      <c r="E175" s="54"/>
    </row>
    <row r="176" spans="1:6" ht="17.149999999999999" customHeight="1" x14ac:dyDescent="0.35">
      <c r="B176" s="107"/>
      <c r="C176" s="75"/>
      <c r="F176" s="137">
        <f>SUM(E166:E175)</f>
        <v>0</v>
      </c>
    </row>
    <row r="177" spans="1:6" x14ac:dyDescent="0.35">
      <c r="B177" s="43"/>
      <c r="C177" s="76"/>
    </row>
    <row r="178" spans="1:6" ht="18" x14ac:dyDescent="0.35">
      <c r="A178" s="189" t="s">
        <v>8</v>
      </c>
      <c r="B178" s="189"/>
      <c r="C178" s="76"/>
    </row>
    <row r="179" spans="1:6" x14ac:dyDescent="0.35">
      <c r="C179" s="76"/>
    </row>
    <row r="180" spans="1:6" ht="26.5" customHeight="1" x14ac:dyDescent="0.35">
      <c r="A180" s="183" t="s">
        <v>25</v>
      </c>
      <c r="B180" s="183"/>
      <c r="C180" s="183"/>
      <c r="D180" s="183"/>
      <c r="E180" s="183"/>
      <c r="F180" s="183"/>
    </row>
    <row r="181" spans="1:6" ht="18" customHeight="1" x14ac:dyDescent="0.35">
      <c r="A181" s="54" t="s">
        <v>53</v>
      </c>
      <c r="B181" s="43"/>
    </row>
    <row r="182" spans="1:6" ht="25" x14ac:dyDescent="0.25">
      <c r="A182" s="74">
        <v>1</v>
      </c>
      <c r="B182" s="72" t="s">
        <v>153</v>
      </c>
      <c r="C182" s="2"/>
      <c r="E182" s="150"/>
    </row>
    <row r="183" spans="1:6" ht="20.149999999999999" customHeight="1" x14ac:dyDescent="0.25">
      <c r="A183" s="74">
        <v>2</v>
      </c>
      <c r="B183" s="73" t="s">
        <v>90</v>
      </c>
      <c r="C183" s="76"/>
      <c r="D183" s="77"/>
      <c r="E183" s="54"/>
    </row>
    <row r="184" spans="1:6" ht="17.149999999999999" customHeight="1" x14ac:dyDescent="0.35">
      <c r="B184" s="43"/>
      <c r="C184" s="110"/>
      <c r="F184" s="137">
        <f>SUM(E182:E183)</f>
        <v>0</v>
      </c>
    </row>
    <row r="185" spans="1:6" ht="29.15" customHeight="1" x14ac:dyDescent="0.35">
      <c r="A185" s="183" t="s">
        <v>26</v>
      </c>
      <c r="B185" s="183"/>
      <c r="C185" s="183"/>
      <c r="D185" s="183"/>
      <c r="E185" s="183"/>
      <c r="F185" s="183"/>
    </row>
    <row r="186" spans="1:6" ht="17.149999999999999" customHeight="1" x14ac:dyDescent="0.35">
      <c r="A186" s="54" t="s">
        <v>53</v>
      </c>
      <c r="B186" s="43"/>
    </row>
    <row r="187" spans="1:6" x14ac:dyDescent="0.25">
      <c r="A187" s="74">
        <v>3</v>
      </c>
      <c r="B187" s="72" t="s">
        <v>59</v>
      </c>
      <c r="C187" s="3"/>
      <c r="E187" s="150"/>
    </row>
    <row r="188" spans="1:6" ht="25" x14ac:dyDescent="0.25">
      <c r="A188" s="74">
        <v>4</v>
      </c>
      <c r="B188" s="146" t="s">
        <v>154</v>
      </c>
      <c r="C188" s="3"/>
      <c r="E188" s="54"/>
    </row>
    <row r="189" spans="1:6" ht="17.149999999999999" customHeight="1" x14ac:dyDescent="0.25">
      <c r="A189" s="53">
        <v>5</v>
      </c>
      <c r="B189" s="72" t="s">
        <v>54</v>
      </c>
      <c r="C189" s="4"/>
      <c r="D189" s="89">
        <v>142</v>
      </c>
      <c r="E189" s="150"/>
      <c r="F189" s="2"/>
    </row>
    <row r="190" spans="1:6" ht="25" x14ac:dyDescent="0.25">
      <c r="A190" s="74">
        <v>6</v>
      </c>
      <c r="B190" s="73" t="s">
        <v>60</v>
      </c>
      <c r="C190" s="3"/>
      <c r="E190" s="54"/>
    </row>
    <row r="191" spans="1:6" ht="17.5" customHeight="1" x14ac:dyDescent="0.25">
      <c r="A191" s="74">
        <v>7</v>
      </c>
      <c r="B191" s="73" t="s">
        <v>155</v>
      </c>
      <c r="C191" s="3"/>
      <c r="E191" s="54"/>
    </row>
    <row r="192" spans="1:6" ht="16.5" customHeight="1" x14ac:dyDescent="0.25">
      <c r="A192" s="178"/>
      <c r="B192" s="116"/>
      <c r="C192" s="4"/>
      <c r="F192" s="137">
        <f>SUM(E187:E191)</f>
        <v>0</v>
      </c>
    </row>
    <row r="193" spans="1:6" ht="29.15" customHeight="1" x14ac:dyDescent="0.35">
      <c r="A193" s="183" t="s">
        <v>27</v>
      </c>
      <c r="B193" s="183"/>
      <c r="C193" s="183"/>
      <c r="D193" s="183"/>
      <c r="E193" s="183"/>
      <c r="F193" s="183"/>
    </row>
    <row r="194" spans="1:6" ht="17.149999999999999" customHeight="1" x14ac:dyDescent="0.2">
      <c r="A194" s="54" t="s">
        <v>53</v>
      </c>
      <c r="B194" s="43"/>
      <c r="C194" s="3"/>
    </row>
    <row r="195" spans="1:6" ht="18" customHeight="1" x14ac:dyDescent="0.25">
      <c r="A195" s="74">
        <v>8</v>
      </c>
      <c r="B195" s="73" t="s">
        <v>61</v>
      </c>
      <c r="C195" s="3"/>
      <c r="E195" s="54"/>
    </row>
    <row r="196" spans="1:6" x14ac:dyDescent="0.25">
      <c r="A196" s="74">
        <v>9</v>
      </c>
      <c r="B196" s="72" t="s">
        <v>95</v>
      </c>
      <c r="E196" s="150"/>
    </row>
    <row r="197" spans="1:6" ht="25" customHeight="1" x14ac:dyDescent="0.25">
      <c r="A197" s="74">
        <v>10</v>
      </c>
      <c r="B197" s="72" t="s">
        <v>62</v>
      </c>
      <c r="E197" s="150"/>
    </row>
    <row r="198" spans="1:6" ht="18.649999999999999" customHeight="1" x14ac:dyDescent="0.25">
      <c r="A198" s="74">
        <v>11</v>
      </c>
      <c r="B198" s="73" t="s">
        <v>63</v>
      </c>
      <c r="E198" s="54"/>
    </row>
    <row r="199" spans="1:6" ht="27" customHeight="1" x14ac:dyDescent="0.25">
      <c r="A199" s="74">
        <v>12</v>
      </c>
      <c r="B199" s="73" t="s">
        <v>14</v>
      </c>
      <c r="E199" s="54"/>
    </row>
    <row r="200" spans="1:6" ht="26.15" customHeight="1" x14ac:dyDescent="0.25">
      <c r="A200" s="74">
        <v>13</v>
      </c>
      <c r="B200" s="72" t="s">
        <v>64</v>
      </c>
      <c r="E200" s="150"/>
    </row>
    <row r="201" spans="1:6" ht="16.5" customHeight="1" x14ac:dyDescent="0.25">
      <c r="A201" s="74">
        <v>14</v>
      </c>
      <c r="B201" s="146" t="s">
        <v>156</v>
      </c>
      <c r="C201" s="4"/>
      <c r="E201" s="54"/>
    </row>
    <row r="202" spans="1:6" ht="20.149999999999999" customHeight="1" x14ac:dyDescent="0.25">
      <c r="A202" s="74">
        <v>15</v>
      </c>
      <c r="B202" s="72" t="s">
        <v>22</v>
      </c>
      <c r="E202" s="150"/>
    </row>
    <row r="203" spans="1:6" ht="29.15" customHeight="1" x14ac:dyDescent="0.25">
      <c r="A203" s="74">
        <v>16</v>
      </c>
      <c r="B203" s="73" t="s">
        <v>157</v>
      </c>
      <c r="E203" s="54"/>
    </row>
    <row r="204" spans="1:6" ht="17.149999999999999" customHeight="1" x14ac:dyDescent="0.35">
      <c r="B204" s="43"/>
      <c r="F204" s="137">
        <f>SUM(E195:E203)</f>
        <v>0</v>
      </c>
    </row>
    <row r="205" spans="1:6" x14ac:dyDescent="0.35">
      <c r="B205" s="43"/>
    </row>
    <row r="206" spans="1:6" ht="18" x14ac:dyDescent="0.35">
      <c r="A206" s="191" t="s">
        <v>9</v>
      </c>
      <c r="B206" s="191"/>
    </row>
    <row r="207" spans="1:6" ht="15" customHeight="1" x14ac:dyDescent="0.35">
      <c r="B207" s="43"/>
    </row>
    <row r="208" spans="1:6" x14ac:dyDescent="0.35">
      <c r="A208" s="183" t="s">
        <v>80</v>
      </c>
      <c r="B208" s="183"/>
      <c r="C208" s="183"/>
      <c r="D208" s="183"/>
      <c r="E208" s="183"/>
      <c r="F208" s="183"/>
    </row>
    <row r="209" spans="1:5" ht="14.15" customHeight="1" x14ac:dyDescent="0.35">
      <c r="A209" s="62" t="s">
        <v>53</v>
      </c>
      <c r="B209" s="43"/>
    </row>
    <row r="210" spans="1:5" ht="17.149999999999999" customHeight="1" x14ac:dyDescent="0.35">
      <c r="A210" s="80">
        <v>1</v>
      </c>
      <c r="B210" s="48" t="s">
        <v>65</v>
      </c>
      <c r="C210" s="76"/>
      <c r="D210" s="77"/>
      <c r="E210" s="144"/>
    </row>
    <row r="211" spans="1:5" ht="17.149999999999999" customHeight="1" x14ac:dyDescent="0.35">
      <c r="A211" s="80"/>
      <c r="B211" s="66" t="s">
        <v>135</v>
      </c>
      <c r="C211" s="76"/>
      <c r="D211" s="77"/>
      <c r="E211" s="150"/>
    </row>
    <row r="212" spans="1:5" x14ac:dyDescent="0.35">
      <c r="A212" s="80"/>
      <c r="B212" s="66" t="s">
        <v>186</v>
      </c>
      <c r="C212" s="76"/>
      <c r="D212" s="77"/>
      <c r="E212" s="150"/>
    </row>
    <row r="213" spans="1:5" ht="16" customHeight="1" x14ac:dyDescent="0.35">
      <c r="A213" s="80">
        <v>2</v>
      </c>
      <c r="B213" s="48" t="s">
        <v>86</v>
      </c>
      <c r="C213" s="76"/>
      <c r="D213" s="77"/>
      <c r="E213" s="144"/>
    </row>
    <row r="214" spans="1:5" ht="17.149999999999999" customHeight="1" x14ac:dyDescent="0.35">
      <c r="A214" s="80"/>
      <c r="B214" s="48" t="s">
        <v>136</v>
      </c>
      <c r="C214" s="76"/>
      <c r="D214" s="77"/>
      <c r="E214" s="54"/>
    </row>
    <row r="215" spans="1:5" ht="18" customHeight="1" x14ac:dyDescent="0.35">
      <c r="A215" s="80"/>
      <c r="B215" s="48" t="s">
        <v>187</v>
      </c>
      <c r="C215" s="76"/>
      <c r="D215" s="77"/>
      <c r="E215" s="54"/>
    </row>
    <row r="216" spans="1:5" ht="18" customHeight="1" x14ac:dyDescent="0.35">
      <c r="A216" s="80">
        <v>3</v>
      </c>
      <c r="B216" s="48" t="s">
        <v>66</v>
      </c>
      <c r="C216" s="76"/>
      <c r="D216" s="77"/>
      <c r="E216" s="144"/>
    </row>
    <row r="217" spans="1:5" ht="17.149999999999999" customHeight="1" x14ac:dyDescent="0.35">
      <c r="A217" s="80"/>
      <c r="B217" s="48" t="s">
        <v>136</v>
      </c>
      <c r="C217" s="76"/>
      <c r="D217" s="77"/>
      <c r="E217" s="54"/>
    </row>
    <row r="218" spans="1:5" ht="18" customHeight="1" x14ac:dyDescent="0.35">
      <c r="A218" s="80"/>
      <c r="B218" s="66" t="s">
        <v>187</v>
      </c>
      <c r="C218" s="76"/>
      <c r="D218" s="77"/>
      <c r="E218" s="150"/>
    </row>
    <row r="219" spans="1:5" ht="30.75" customHeight="1" x14ac:dyDescent="0.35">
      <c r="A219" s="54">
        <v>4</v>
      </c>
      <c r="B219" s="49" t="s">
        <v>113</v>
      </c>
      <c r="C219" s="76"/>
      <c r="D219" s="77"/>
      <c r="E219" s="144"/>
    </row>
    <row r="220" spans="1:5" x14ac:dyDescent="0.35">
      <c r="A220" s="79"/>
      <c r="B220" s="108" t="s">
        <v>188</v>
      </c>
      <c r="E220" s="152"/>
    </row>
    <row r="221" spans="1:5" ht="27.75" customHeight="1" x14ac:dyDescent="0.35">
      <c r="A221" s="54"/>
      <c r="B221" s="113" t="s">
        <v>191</v>
      </c>
      <c r="E221" s="150"/>
    </row>
    <row r="222" spans="1:5" ht="18" customHeight="1" x14ac:dyDescent="0.35">
      <c r="A222" s="54"/>
      <c r="B222" s="50" t="s">
        <v>15</v>
      </c>
      <c r="E222" s="150"/>
    </row>
    <row r="223" spans="1:5" ht="19" customHeight="1" x14ac:dyDescent="0.35">
      <c r="A223" s="54">
        <v>5</v>
      </c>
      <c r="B223" s="49" t="s">
        <v>87</v>
      </c>
      <c r="E223" s="144"/>
    </row>
    <row r="224" spans="1:5" ht="19" customHeight="1" x14ac:dyDescent="0.35">
      <c r="A224" s="54"/>
      <c r="B224" s="49" t="s">
        <v>185</v>
      </c>
      <c r="E224" s="54"/>
    </row>
    <row r="225" spans="1:6" ht="18" customHeight="1" x14ac:dyDescent="0.35">
      <c r="A225" s="54"/>
      <c r="B225" s="50" t="s">
        <v>67</v>
      </c>
      <c r="E225" s="150"/>
    </row>
    <row r="226" spans="1:6" ht="18" customHeight="1" x14ac:dyDescent="0.35">
      <c r="A226" s="54">
        <v>6</v>
      </c>
      <c r="B226" s="49" t="s">
        <v>68</v>
      </c>
      <c r="E226" s="144"/>
    </row>
    <row r="227" spans="1:6" ht="18" customHeight="1" x14ac:dyDescent="0.35">
      <c r="A227" s="54"/>
      <c r="B227" s="49" t="s">
        <v>137</v>
      </c>
      <c r="E227" s="54"/>
    </row>
    <row r="228" spans="1:6" ht="32.15" customHeight="1" x14ac:dyDescent="0.35">
      <c r="A228" s="54"/>
      <c r="B228" s="113" t="s">
        <v>94</v>
      </c>
      <c r="E228" s="150"/>
    </row>
    <row r="229" spans="1:6" ht="21" customHeight="1" x14ac:dyDescent="0.35">
      <c r="A229" s="54">
        <v>7</v>
      </c>
      <c r="B229" s="49" t="s">
        <v>88</v>
      </c>
      <c r="E229" s="144"/>
    </row>
    <row r="230" spans="1:6" ht="15" customHeight="1" x14ac:dyDescent="0.35">
      <c r="A230" s="54"/>
      <c r="B230" s="113" t="s">
        <v>107</v>
      </c>
      <c r="E230" s="150"/>
    </row>
    <row r="231" spans="1:6" ht="18" customHeight="1" x14ac:dyDescent="0.35">
      <c r="A231" s="54">
        <v>8</v>
      </c>
      <c r="B231" s="49" t="s">
        <v>189</v>
      </c>
      <c r="C231" s="2"/>
      <c r="E231" s="54"/>
    </row>
    <row r="232" spans="1:6" ht="21" customHeight="1" x14ac:dyDescent="0.35">
      <c r="A232" s="54">
        <v>9</v>
      </c>
      <c r="B232" s="49" t="s">
        <v>16</v>
      </c>
      <c r="C232" s="76"/>
      <c r="E232" s="54"/>
    </row>
    <row r="233" spans="1:6" ht="21" customHeight="1" x14ac:dyDescent="0.35">
      <c r="A233" s="54">
        <v>10</v>
      </c>
      <c r="B233" s="49" t="s">
        <v>98</v>
      </c>
      <c r="C233" s="162"/>
      <c r="D233" s="163"/>
      <c r="E233" s="54"/>
    </row>
    <row r="234" spans="1:6" ht="21" customHeight="1" x14ac:dyDescent="0.35">
      <c r="A234" s="54">
        <v>11</v>
      </c>
      <c r="B234" s="49" t="s">
        <v>190</v>
      </c>
      <c r="E234" s="158"/>
    </row>
    <row r="235" spans="1:6" ht="17.149999999999999" customHeight="1" x14ac:dyDescent="0.35">
      <c r="B235" s="43"/>
      <c r="F235" s="137">
        <f>SUM(E211:E234)</f>
        <v>0</v>
      </c>
    </row>
    <row r="236" spans="1:6" ht="26.5" customHeight="1" x14ac:dyDescent="0.35">
      <c r="A236" s="183" t="s">
        <v>75</v>
      </c>
      <c r="B236" s="183"/>
      <c r="C236" s="183"/>
      <c r="D236" s="183"/>
      <c r="E236" s="183"/>
      <c r="F236" s="183"/>
    </row>
    <row r="237" spans="1:6" ht="17.149999999999999" customHeight="1" x14ac:dyDescent="0.35">
      <c r="A237" s="54" t="s">
        <v>53</v>
      </c>
      <c r="B237" s="43"/>
    </row>
    <row r="238" spans="1:6" ht="35.5" customHeight="1" x14ac:dyDescent="0.35">
      <c r="A238" s="54">
        <v>12</v>
      </c>
      <c r="B238" s="113" t="s">
        <v>138</v>
      </c>
      <c r="E238" s="150"/>
    </row>
    <row r="239" spans="1:6" ht="18" customHeight="1" x14ac:dyDescent="0.35">
      <c r="B239" s="43"/>
      <c r="F239" s="137">
        <f>SUM(E238)</f>
        <v>0</v>
      </c>
    </row>
    <row r="240" spans="1:6" ht="16" customHeight="1" x14ac:dyDescent="0.35">
      <c r="B240" s="43"/>
    </row>
    <row r="241" spans="1:6" ht="17.149999999999999" customHeight="1" x14ac:dyDescent="0.35">
      <c r="A241" s="189" t="s">
        <v>10</v>
      </c>
      <c r="B241" s="189"/>
    </row>
    <row r="242" spans="1:6" ht="15" customHeight="1" x14ac:dyDescent="0.35"/>
    <row r="243" spans="1:6" x14ac:dyDescent="0.35">
      <c r="A243" s="183" t="s">
        <v>142</v>
      </c>
      <c r="B243" s="183"/>
      <c r="C243" s="183"/>
      <c r="D243" s="183"/>
      <c r="E243" s="183"/>
      <c r="F243" s="183"/>
    </row>
    <row r="244" spans="1:6" ht="17.149999999999999" customHeight="1" x14ac:dyDescent="0.35">
      <c r="A244" s="54" t="s">
        <v>53</v>
      </c>
    </row>
    <row r="245" spans="1:6" ht="18" customHeight="1" x14ac:dyDescent="0.35">
      <c r="A245" s="54">
        <v>1</v>
      </c>
      <c r="B245" s="66" t="s">
        <v>45</v>
      </c>
      <c r="E245" s="150"/>
    </row>
    <row r="246" spans="1:6" ht="17.149999999999999" customHeight="1" x14ac:dyDescent="0.35">
      <c r="A246" s="54">
        <v>2</v>
      </c>
      <c r="B246" s="48" t="s">
        <v>17</v>
      </c>
      <c r="E246" s="54"/>
    </row>
    <row r="247" spans="1:6" ht="17.149999999999999" customHeight="1" x14ac:dyDescent="0.35">
      <c r="A247" s="54">
        <v>3</v>
      </c>
      <c r="B247" s="48" t="s">
        <v>18</v>
      </c>
      <c r="E247" s="54"/>
    </row>
    <row r="248" spans="1:6" ht="17.149999999999999" customHeight="1" x14ac:dyDescent="0.35">
      <c r="F248" s="137">
        <f>SUM(E245:E247)</f>
        <v>0</v>
      </c>
    </row>
    <row r="249" spans="1:6" ht="15.75" customHeight="1" x14ac:dyDescent="0.35">
      <c r="A249" s="183" t="s">
        <v>28</v>
      </c>
      <c r="B249" s="183"/>
      <c r="C249" s="183"/>
      <c r="D249" s="183"/>
      <c r="E249" s="183"/>
      <c r="F249" s="183"/>
    </row>
    <row r="250" spans="1:6" x14ac:dyDescent="0.35">
      <c r="A250" s="54" t="s">
        <v>53</v>
      </c>
    </row>
    <row r="251" spans="1:6" ht="23.25" customHeight="1" x14ac:dyDescent="0.35">
      <c r="A251" s="54">
        <v>4</v>
      </c>
      <c r="B251" s="48" t="s">
        <v>46</v>
      </c>
      <c r="E251" s="54"/>
    </row>
    <row r="252" spans="1:6" ht="15" customHeight="1" x14ac:dyDescent="0.35">
      <c r="A252" s="54">
        <v>5</v>
      </c>
      <c r="B252" s="48" t="s">
        <v>19</v>
      </c>
      <c r="E252" s="54"/>
    </row>
    <row r="253" spans="1:6" ht="25" x14ac:dyDescent="0.35">
      <c r="A253" s="62">
        <v>6</v>
      </c>
      <c r="B253" s="131" t="s">
        <v>69</v>
      </c>
      <c r="E253" s="62"/>
    </row>
    <row r="254" spans="1:6" ht="27" customHeight="1" x14ac:dyDescent="0.35">
      <c r="A254" s="54">
        <v>7</v>
      </c>
      <c r="B254" s="48" t="s">
        <v>141</v>
      </c>
      <c r="C254" s="76"/>
      <c r="D254" s="77"/>
      <c r="E254" s="54"/>
    </row>
    <row r="255" spans="1:6" ht="17.149999999999999" customHeight="1" x14ac:dyDescent="0.35">
      <c r="F255" s="137">
        <f>SUM(E251:E254)</f>
        <v>0</v>
      </c>
    </row>
    <row r="256" spans="1:6" x14ac:dyDescent="0.35">
      <c r="A256" s="183" t="s">
        <v>29</v>
      </c>
      <c r="B256" s="183"/>
      <c r="C256" s="183"/>
      <c r="D256" s="183"/>
      <c r="E256" s="183"/>
      <c r="F256" s="183"/>
    </row>
    <row r="257" spans="1:6" ht="18" customHeight="1" x14ac:dyDescent="0.35">
      <c r="A257" s="54" t="s">
        <v>53</v>
      </c>
    </row>
    <row r="258" spans="1:6" x14ac:dyDescent="0.35">
      <c r="A258" s="54">
        <v>8</v>
      </c>
      <c r="B258" s="115" t="s">
        <v>20</v>
      </c>
      <c r="E258" s="54"/>
    </row>
    <row r="259" spans="1:6" ht="19" customHeight="1" x14ac:dyDescent="0.35">
      <c r="A259" s="54">
        <v>9</v>
      </c>
      <c r="B259" s="175" t="s">
        <v>49</v>
      </c>
      <c r="E259" s="150"/>
    </row>
    <row r="260" spans="1:6" ht="18" customHeight="1" x14ac:dyDescent="0.35">
      <c r="A260" s="54">
        <v>10</v>
      </c>
      <c r="B260" s="115" t="s">
        <v>21</v>
      </c>
      <c r="E260" s="54"/>
    </row>
    <row r="261" spans="1:6" ht="17.149999999999999" customHeight="1" x14ac:dyDescent="0.35">
      <c r="F261" s="137">
        <f>SUM(E258:E260)</f>
        <v>0</v>
      </c>
    </row>
    <row r="262" spans="1:6" x14ac:dyDescent="0.35">
      <c r="A262" s="183" t="s">
        <v>30</v>
      </c>
      <c r="B262" s="183"/>
      <c r="C262" s="183"/>
      <c r="D262" s="183"/>
      <c r="E262" s="183"/>
      <c r="F262" s="183"/>
    </row>
    <row r="263" spans="1:6" x14ac:dyDescent="0.35">
      <c r="A263" s="54" t="s">
        <v>53</v>
      </c>
    </row>
    <row r="264" spans="1:6" ht="16.5" customHeight="1" x14ac:dyDescent="0.35">
      <c r="A264" s="54">
        <v>11</v>
      </c>
      <c r="B264" s="66" t="s">
        <v>140</v>
      </c>
      <c r="E264" s="150"/>
    </row>
    <row r="265" spans="1:6" ht="18" customHeight="1" x14ac:dyDescent="0.35">
      <c r="A265" s="62">
        <v>12</v>
      </c>
      <c r="B265" s="131" t="s">
        <v>47</v>
      </c>
      <c r="E265" s="62"/>
    </row>
    <row r="266" spans="1:6" ht="18" customHeight="1" x14ac:dyDescent="0.35">
      <c r="A266" s="54">
        <v>13</v>
      </c>
      <c r="B266" s="48" t="s">
        <v>48</v>
      </c>
      <c r="C266" s="76"/>
      <c r="D266" s="77"/>
      <c r="E266" s="54"/>
    </row>
    <row r="267" spans="1:6" ht="17.149999999999999" customHeight="1" x14ac:dyDescent="0.35">
      <c r="A267" s="103"/>
      <c r="B267" s="104"/>
      <c r="F267" s="137">
        <f>SUM(E264:E266)</f>
        <v>0</v>
      </c>
    </row>
    <row r="268" spans="1:6" ht="16" customHeight="1" x14ac:dyDescent="0.25">
      <c r="A268" s="65"/>
    </row>
    <row r="269" spans="1:6" ht="17.149999999999999" customHeight="1" x14ac:dyDescent="0.3">
      <c r="A269" s="29"/>
      <c r="B269" s="122" t="s">
        <v>38</v>
      </c>
      <c r="F269" s="54">
        <f>F43+F48+F58+F81+F90+F95+F100+F108+F124+F130+F138+F154+F160+F176+F184+F192+F204+F235+F239+F248+F255+F261+F267</f>
        <v>0</v>
      </c>
    </row>
    <row r="270" spans="1:6" ht="15" customHeight="1" x14ac:dyDescent="0.25">
      <c r="A270" s="29"/>
    </row>
    <row r="271" spans="1:6" ht="17.149999999999999" customHeight="1" x14ac:dyDescent="0.3">
      <c r="A271" s="38"/>
      <c r="B271" s="122" t="s">
        <v>39</v>
      </c>
      <c r="F271" s="54">
        <v>131</v>
      </c>
    </row>
    <row r="272" spans="1:6" ht="18" customHeight="1" x14ac:dyDescent="0.3">
      <c r="A272" s="38"/>
      <c r="B272" s="122" t="s">
        <v>40</v>
      </c>
      <c r="F272" s="54">
        <f>COUNTIF(E31:E266,"na")</f>
        <v>0</v>
      </c>
    </row>
    <row r="273" spans="1:6" ht="14.15" customHeight="1" x14ac:dyDescent="0.3">
      <c r="A273" s="38"/>
      <c r="B273" s="122" t="s">
        <v>41</v>
      </c>
      <c r="F273" s="54">
        <f>F271-F272</f>
        <v>131</v>
      </c>
    </row>
    <row r="274" spans="1:6" ht="16" customHeight="1" x14ac:dyDescent="0.25">
      <c r="A274" s="38"/>
    </row>
    <row r="275" spans="1:6" ht="18" customHeight="1" x14ac:dyDescent="0.3">
      <c r="A275" s="38"/>
      <c r="B275" s="122" t="s">
        <v>42</v>
      </c>
      <c r="F275" s="164">
        <f>F269/F273</f>
        <v>0</v>
      </c>
    </row>
    <row r="284" spans="1:6" x14ac:dyDescent="0.35">
      <c r="B284" s="147"/>
    </row>
  </sheetData>
  <mergeCells count="159">
    <mergeCell ref="A262:F262"/>
    <mergeCell ref="A1:B1"/>
    <mergeCell ref="A96:B96"/>
    <mergeCell ref="A83:B83"/>
    <mergeCell ref="A27:B27"/>
    <mergeCell ref="A59:B59"/>
    <mergeCell ref="E19:F19"/>
    <mergeCell ref="A2:B2"/>
    <mergeCell ref="A185:F185"/>
    <mergeCell ref="A206:B206"/>
    <mergeCell ref="A241:B241"/>
    <mergeCell ref="A193:F193"/>
    <mergeCell ref="A208:F208"/>
    <mergeCell ref="A236:F236"/>
    <mergeCell ref="A243:F243"/>
    <mergeCell ref="A249:F249"/>
    <mergeCell ref="A256:F256"/>
    <mergeCell ref="A110:B110"/>
    <mergeCell ref="A178:B178"/>
    <mergeCell ref="A140:B140"/>
    <mergeCell ref="A162:B162"/>
    <mergeCell ref="A142:F142"/>
    <mergeCell ref="A155:F155"/>
    <mergeCell ref="A164:F164"/>
    <mergeCell ref="A180:F180"/>
    <mergeCell ref="S134:T134"/>
    <mergeCell ref="U134:V134"/>
    <mergeCell ref="W134:X134"/>
    <mergeCell ref="Y134:Z134"/>
    <mergeCell ref="M134:N134"/>
    <mergeCell ref="O134:P134"/>
    <mergeCell ref="Q134:R134"/>
    <mergeCell ref="I134:J134"/>
    <mergeCell ref="K134:L134"/>
    <mergeCell ref="G134:H134"/>
    <mergeCell ref="AW134:AX134"/>
    <mergeCell ref="AU134:AV134"/>
    <mergeCell ref="AA134:AB134"/>
    <mergeCell ref="AC134:AD134"/>
    <mergeCell ref="AE134:AF134"/>
    <mergeCell ref="AO134:AP134"/>
    <mergeCell ref="AQ134:AR134"/>
    <mergeCell ref="AS134:AT134"/>
    <mergeCell ref="AG134:AH134"/>
    <mergeCell ref="AI134:AJ134"/>
    <mergeCell ref="AK134:AL134"/>
    <mergeCell ref="AM134:AN134"/>
    <mergeCell ref="BO134:BP134"/>
    <mergeCell ref="BQ134:BR134"/>
    <mergeCell ref="BS134:BT134"/>
    <mergeCell ref="BU134:BV134"/>
    <mergeCell ref="BG134:BH134"/>
    <mergeCell ref="BI134:BJ134"/>
    <mergeCell ref="BK134:BL134"/>
    <mergeCell ref="BM134:BN134"/>
    <mergeCell ref="AY134:AZ134"/>
    <mergeCell ref="BA134:BB134"/>
    <mergeCell ref="BC134:BD134"/>
    <mergeCell ref="BE134:BF134"/>
    <mergeCell ref="CQ134:CR134"/>
    <mergeCell ref="CS134:CT134"/>
    <mergeCell ref="CE134:CF134"/>
    <mergeCell ref="CG134:CH134"/>
    <mergeCell ref="CI134:CJ134"/>
    <mergeCell ref="CK134:CL134"/>
    <mergeCell ref="BW134:BX134"/>
    <mergeCell ref="BY134:BZ134"/>
    <mergeCell ref="CA134:CB134"/>
    <mergeCell ref="CC134:CD134"/>
    <mergeCell ref="CM134:CN134"/>
    <mergeCell ref="CO134:CP134"/>
    <mergeCell ref="DQ134:DR134"/>
    <mergeCell ref="DC134:DD134"/>
    <mergeCell ref="DE134:DF134"/>
    <mergeCell ref="DG134:DH134"/>
    <mergeCell ref="DI134:DJ134"/>
    <mergeCell ref="CU134:CV134"/>
    <mergeCell ref="CW134:CX134"/>
    <mergeCell ref="CY134:CZ134"/>
    <mergeCell ref="DA134:DB134"/>
    <mergeCell ref="DK134:DL134"/>
    <mergeCell ref="DM134:DN134"/>
    <mergeCell ref="GC134:GD134"/>
    <mergeCell ref="GE134:GF134"/>
    <mergeCell ref="GG134:GH134"/>
    <mergeCell ref="GM134:GN134"/>
    <mergeCell ref="GO134:GP134"/>
    <mergeCell ref="GQ134:GR134"/>
    <mergeCell ref="DS134:DT134"/>
    <mergeCell ref="DU134:DV134"/>
    <mergeCell ref="DW134:DX134"/>
    <mergeCell ref="DY134:DZ134"/>
    <mergeCell ref="FM134:FN134"/>
    <mergeCell ref="FO134:FP134"/>
    <mergeCell ref="EW134:EX134"/>
    <mergeCell ref="EA134:EB134"/>
    <mergeCell ref="EC134:ED134"/>
    <mergeCell ref="ES134:ET134"/>
    <mergeCell ref="EE134:EF134"/>
    <mergeCell ref="EG134:EH134"/>
    <mergeCell ref="EI134:EJ134"/>
    <mergeCell ref="EK134:EL134"/>
    <mergeCell ref="EM134:EN134"/>
    <mergeCell ref="FC134:FD134"/>
    <mergeCell ref="FE134:FF134"/>
    <mergeCell ref="FI134:FJ134"/>
    <mergeCell ref="HO134:HP134"/>
    <mergeCell ref="HM134:HN134"/>
    <mergeCell ref="HA134:HB134"/>
    <mergeCell ref="HC134:HD134"/>
    <mergeCell ref="HE134:HF134"/>
    <mergeCell ref="HK134:HL134"/>
    <mergeCell ref="HI134:HJ134"/>
    <mergeCell ref="GI134:GJ134"/>
    <mergeCell ref="GK134:GL134"/>
    <mergeCell ref="GY134:GZ134"/>
    <mergeCell ref="GW134:GX134"/>
    <mergeCell ref="GU134:GV134"/>
    <mergeCell ref="HG134:HH134"/>
    <mergeCell ref="GS134:GT134"/>
    <mergeCell ref="IS134:IT134"/>
    <mergeCell ref="IK134:IL134"/>
    <mergeCell ref="IM134:IN134"/>
    <mergeCell ref="IO134:IP134"/>
    <mergeCell ref="IQ134:IR134"/>
    <mergeCell ref="HQ134:HR134"/>
    <mergeCell ref="HS134:HT134"/>
    <mergeCell ref="HU134:HV134"/>
    <mergeCell ref="II134:IJ134"/>
    <mergeCell ref="HW134:HX134"/>
    <mergeCell ref="HY134:HZ134"/>
    <mergeCell ref="IA134:IB134"/>
    <mergeCell ref="IC134:ID134"/>
    <mergeCell ref="IE134:IF134"/>
    <mergeCell ref="IG134:IH134"/>
    <mergeCell ref="FY134:FZ134"/>
    <mergeCell ref="FQ134:FR134"/>
    <mergeCell ref="EO134:EP134"/>
    <mergeCell ref="EQ134:ER134"/>
    <mergeCell ref="EU134:EV134"/>
    <mergeCell ref="GA134:GB134"/>
    <mergeCell ref="FG134:FH134"/>
    <mergeCell ref="FW134:FX134"/>
    <mergeCell ref="A29:F29"/>
    <mergeCell ref="A44:F44"/>
    <mergeCell ref="A50:F50"/>
    <mergeCell ref="A61:F61"/>
    <mergeCell ref="A85:F85"/>
    <mergeCell ref="A91:F91"/>
    <mergeCell ref="A101:F101"/>
    <mergeCell ref="A112:F112"/>
    <mergeCell ref="A125:F125"/>
    <mergeCell ref="A131:F131"/>
    <mergeCell ref="FU134:FV134"/>
    <mergeCell ref="FS134:FT134"/>
    <mergeCell ref="EY134:EZ134"/>
    <mergeCell ref="FA134:FB134"/>
    <mergeCell ref="FK134:FL134"/>
    <mergeCell ref="DO134:DP134"/>
  </mergeCells>
  <phoneticPr fontId="8" type="noConversion"/>
  <pageMargins left="0.25" right="0.25" top="0.25" bottom="0.25" header="0" footer="0"/>
  <pageSetup scale="73" fitToHeight="0" orientation="landscape" r:id="rId1"/>
  <rowBreaks count="7" manualBreakCount="7">
    <brk id="49" max="5" man="1"/>
    <brk id="82" max="5" man="1"/>
    <brk id="109" max="5" man="1"/>
    <brk id="139" max="16383" man="1"/>
    <brk id="177" max="16383" man="1"/>
    <brk id="205" max="16383" man="1"/>
    <brk id="240" max="16383" man="1"/>
  </rowBreaks>
  <ignoredErrors>
    <ignoredError sqref="F58 F154" emptyCellReference="1"/>
    <ignoredError sqref="F90 F95" unlockedFormula="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MFA Certification</vt:lpstr>
      <vt:lpstr>'MFA Certification'!Print_Area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Marquart</dc:creator>
  <cp:lastModifiedBy>Mariann Murphy</cp:lastModifiedBy>
  <cp:lastPrinted>2022-12-15T14:37:19Z</cp:lastPrinted>
  <dcterms:created xsi:type="dcterms:W3CDTF">2013-01-29T14:12:10Z</dcterms:created>
  <dcterms:modified xsi:type="dcterms:W3CDTF">2022-12-15T14:46:25Z</dcterms:modified>
</cp:coreProperties>
</file>